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smedicaid-my.sharepoint.com/personal/yolanda_mcduffey_medicaid_ms_gov/Documents/HPSS/FEE SCHEDULE/FFS PROJECT 42 CFR 447-203/comparative Rate Analysis-Part 2/"/>
    </mc:Choice>
  </mc:AlternateContent>
  <xr:revisionPtr revIDLastSave="0" documentId="8_{E5258E0C-6DA9-411C-82BB-FEAC8B18679E}" xr6:coauthVersionLast="47" xr6:coauthVersionMax="47" xr10:uidLastSave="{00000000-0000-0000-0000-000000000000}"/>
  <bookViews>
    <workbookView xWindow="-120" yWindow="-120" windowWidth="29040" windowHeight="15720" xr2:uid="{601C35AB-CFA0-4FAB-AEDC-F692AF7CC61F}"/>
  </bookViews>
  <sheets>
    <sheet name="Comparative Analysis" sheetId="3" r:id="rId1"/>
    <sheet name="MS Taxonomy" sheetId="2" r:id="rId2"/>
  </sheets>
  <definedNames>
    <definedName name="_xlnm._FilterDatabase" localSheetId="0" hidden="1">'Comparative Analysis'!$A$10:$A$128</definedName>
    <definedName name="_xlnm._FilterDatabase" localSheetId="1" hidden="1">'MS Taxonomy'!$A$1:$D$13</definedName>
    <definedName name="chemo">#REF!</definedName>
    <definedName name="FINAL">#REF!</definedName>
    <definedName name="HH">#REF!</definedName>
    <definedName name="lkup">#REF!</definedName>
    <definedName name="M">#REF!</definedName>
    <definedName name="S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85" i="3" l="1"/>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alcChain>
</file>

<file path=xl/sharedStrings.xml><?xml version="1.0" encoding="utf-8"?>
<sst xmlns="http://schemas.openxmlformats.org/spreadsheetml/2006/main" count="586" uniqueCount="183">
  <si>
    <t xml:space="preserve">Mississippi Division of Medicaid </t>
  </si>
  <si>
    <t>Ensuring Access to Medicaid Services</t>
  </si>
  <si>
    <t>Comparative Analysis</t>
  </si>
  <si>
    <t>Evaluation and Management Code</t>
  </si>
  <si>
    <t>Procedure Code Description</t>
  </si>
  <si>
    <t>Service Category</t>
  </si>
  <si>
    <t>Population Group</t>
  </si>
  <si>
    <t>Provider Type</t>
  </si>
  <si>
    <t>Geographical Location</t>
  </si>
  <si>
    <t>Calendar Year 2025
Base Medicaid Fee-For-Service Fee Schedule Payment Rates</t>
  </si>
  <si>
    <t>Calendar Year 2025
Medicare Non-Facility Payment Rates</t>
  </si>
  <si>
    <t>Comparison of Medicaid to Medicare Payment Rates</t>
  </si>
  <si>
    <t>Number of Medicaid-Paid Claims</t>
  </si>
  <si>
    <t>Number of Medicaid Beneficiaries</t>
  </si>
  <si>
    <t>Office o/p new sf 15 min</t>
  </si>
  <si>
    <t>All</t>
  </si>
  <si>
    <t>Nurse Practitioner – Women’s Health (Primary Care Variant)</t>
  </si>
  <si>
    <t>Primary Care</t>
  </si>
  <si>
    <t>Family Medicine Physician</t>
  </si>
  <si>
    <t>Family Planning Clinic/Center</t>
  </si>
  <si>
    <t>Mental Health (Including Community Mental Health Center) Clinic/Center</t>
  </si>
  <si>
    <t>Nurse Practitioner</t>
  </si>
  <si>
    <t>Rehabilitation Clinic/Center</t>
  </si>
  <si>
    <t>Office o/p new low 30 min</t>
  </si>
  <si>
    <t>Surgery Physician</t>
  </si>
  <si>
    <t>Obstetrics &amp; Gynecology Physician</t>
  </si>
  <si>
    <t>Internal Medicine Physician</t>
  </si>
  <si>
    <t>Neuromusculoskeletal Medicine &amp; OMM Physician</t>
  </si>
  <si>
    <t>Nurse Practitioner – Family</t>
  </si>
  <si>
    <t>Office o/p new mod 45 min</t>
  </si>
  <si>
    <t>Gastroenterology Physician</t>
  </si>
  <si>
    <t>Neurology Physician</t>
  </si>
  <si>
    <t>Nurse Practitioner – Psychiatric/Mental Health</t>
  </si>
  <si>
    <t>Office o/p new hi 60 min</t>
  </si>
  <si>
    <t>Off/op est may x req phy/qhp</t>
  </si>
  <si>
    <t>Office o/p est sf 10 min</t>
  </si>
  <si>
    <t>Office o/p est low 20 min</t>
  </si>
  <si>
    <t>Office o/p est mod 30 min</t>
  </si>
  <si>
    <t>Clinical Informatics (Internal Medicine) Physician</t>
  </si>
  <si>
    <t>Physician Assistant</t>
  </si>
  <si>
    <t>Psychiatry Physician</t>
  </si>
  <si>
    <t>Office o/p est hi 40 min</t>
  </si>
  <si>
    <t>Init pm e/m new pat infant</t>
  </si>
  <si>
    <t>&lt; 1 yo</t>
  </si>
  <si>
    <t>Init pm e/m new pat 1-4 yrs</t>
  </si>
  <si>
    <t>1-4 yo</t>
  </si>
  <si>
    <t>Prev visit new age 5-11</t>
  </si>
  <si>
    <t>5-11 yo</t>
  </si>
  <si>
    <t>Prev visit new age 12-17</t>
  </si>
  <si>
    <t>12-17 yo</t>
  </si>
  <si>
    <t>Prev visit new age 18-39</t>
  </si>
  <si>
    <t>18-39 yo</t>
  </si>
  <si>
    <t>Prev visit new age 40-64</t>
  </si>
  <si>
    <t>40-64 yo</t>
  </si>
  <si>
    <t>Init pm e/m new pat 65+ yrs</t>
  </si>
  <si>
    <t>65+ yo</t>
  </si>
  <si>
    <t>Per pm reeval est pat infant</t>
  </si>
  <si>
    <t>Prev visit est age 1-4</t>
  </si>
  <si>
    <t>Prev visit est age 5-11</t>
  </si>
  <si>
    <t>Prev visit est age 12-17</t>
  </si>
  <si>
    <t>Prev visit est age 18-39</t>
  </si>
  <si>
    <t>Prev visit est age 40-64</t>
  </si>
  <si>
    <t>Per pm reeval est pat 65+ yr</t>
  </si>
  <si>
    <t>Prev med cnsl indiv apprx 15</t>
  </si>
  <si>
    <t>Prev med cnsl indiv apprx 45</t>
  </si>
  <si>
    <t>Prev med cnsl indiv apprx 60</t>
  </si>
  <si>
    <t>Behav chng smoking 3-10 min</t>
  </si>
  <si>
    <t>Behav chng smoking &gt; 10 min</t>
  </si>
  <si>
    <t>Audit/dast 15-30 min</t>
  </si>
  <si>
    <t>Audit/dast over 30 min</t>
  </si>
  <si>
    <t>Preventive counseling group</t>
  </si>
  <si>
    <t>Prolng clin staff svc 1st hr</t>
  </si>
  <si>
    <t>Prolng clin staff svc ea add</t>
  </si>
  <si>
    <t>Ol dig e/m svc 5-10 min</t>
  </si>
  <si>
    <t>Ol dig e/m svc 11-20 min</t>
  </si>
  <si>
    <t>Ol dig e/m svc 21+ min</t>
  </si>
  <si>
    <t>Prin care mgmt phys 1st 30</t>
  </si>
  <si>
    <t>Prin care mgmt phys ea addl</t>
  </si>
  <si>
    <t>Prin care mgmt staff 1st 30</t>
  </si>
  <si>
    <t>Prin care mgmt staff ea addl</t>
  </si>
  <si>
    <t>Chrnc care mgmt phys ea addl</t>
  </si>
  <si>
    <t>Chrnc care mgmt staf ea addl</t>
  </si>
  <si>
    <t>Ntrprof ph1/ntrnet/ehr 5-10</t>
  </si>
  <si>
    <t>Ntrprof ph1/ntrnet/ehr 11-20</t>
  </si>
  <si>
    <t>Ntrprof ph1/ntrnet/ehr 21-30</t>
  </si>
  <si>
    <t>Ntrprof ph1/ntrnet/ehr 31/&gt;</t>
  </si>
  <si>
    <t>Ntrprof ph1/ntrnet/ehr 5/&gt;</t>
  </si>
  <si>
    <t>Ntrprof ph1/ntrnet/ehr rfrl</t>
  </si>
  <si>
    <t>Rem mntr physiol param setup</t>
  </si>
  <si>
    <t>Rem mntr physiol param dev</t>
  </si>
  <si>
    <t>Rem physiol mntr 1st 20 min</t>
  </si>
  <si>
    <t>Rem physiol mntr ea addl 20</t>
  </si>
  <si>
    <t>Self-meas bp pt educaj/train</t>
  </si>
  <si>
    <t>Self-meas bp 2 readg bid 30d</t>
  </si>
  <si>
    <t>Assmt &amp; care pln pt cog imp</t>
  </si>
  <si>
    <t>Care mgmt svc bhvl hlth cond</t>
  </si>
  <si>
    <t>Cplx chrnc care 1st 60 min</t>
  </si>
  <si>
    <t>Cplx chrnc care ea addl 30</t>
  </si>
  <si>
    <t>Chrnc care mgmt staff 1st 20</t>
  </si>
  <si>
    <t>Chrnc care mgmt phys 1st 30</t>
  </si>
  <si>
    <t>1st psyc collab care mgmt</t>
  </si>
  <si>
    <t>Sbsq psyc collab care mgmt</t>
  </si>
  <si>
    <t>1st/sbsq psyc collab care</t>
  </si>
  <si>
    <t>Transj care mgmt mod f2f 14d</t>
  </si>
  <si>
    <t>Transj care mgmt high f2f 7d</t>
  </si>
  <si>
    <t>Advncd care plan 30 min</t>
  </si>
  <si>
    <t>Advncd care plan addl 30 min</t>
  </si>
  <si>
    <t>Notes</t>
  </si>
  <si>
    <t>Description</t>
  </si>
  <si>
    <t>122300000X</t>
  </si>
  <si>
    <t>Dentist – General Practice</t>
  </si>
  <si>
    <t>207Q00000X</t>
  </si>
  <si>
    <t>2084N0400X</t>
  </si>
  <si>
    <t>207V00000X</t>
  </si>
  <si>
    <t>152W00000X</t>
  </si>
  <si>
    <t>Optometrist</t>
  </si>
  <si>
    <t>207R00000X</t>
  </si>
  <si>
    <t>2084P0800X</t>
  </si>
  <si>
    <t>363LX0001X</t>
  </si>
  <si>
    <t>193200000X</t>
  </si>
  <si>
    <t>Multi-Specialty Group</t>
  </si>
  <si>
    <t>207RG0100X</t>
  </si>
  <si>
    <t>261QM0801X</t>
  </si>
  <si>
    <t>193400000X</t>
  </si>
  <si>
    <t>Single Specialty Group</t>
  </si>
  <si>
    <t>207RI0200X</t>
  </si>
  <si>
    <t>363LP0808X</t>
  </si>
  <si>
    <t>207N00000X</t>
  </si>
  <si>
    <t>Dermatology Physician</t>
  </si>
  <si>
    <t>208000000X</t>
  </si>
  <si>
    <t>207P00000X</t>
  </si>
  <si>
    <t>Emergency Medicine Physician</t>
  </si>
  <si>
    <t>208D00000X</t>
  </si>
  <si>
    <t>261QF0400X</t>
  </si>
  <si>
    <t>261QR1300X</t>
  </si>
  <si>
    <t>363A00000X</t>
  </si>
  <si>
    <t>363L00000X</t>
  </si>
  <si>
    <t>207Y00000X</t>
  </si>
  <si>
    <t>Otolaryngology Physician</t>
  </si>
  <si>
    <t>363LF0000X</t>
  </si>
  <si>
    <t>2085R0001X</t>
  </si>
  <si>
    <t>Diagnostic Radiology Physician</t>
  </si>
  <si>
    <t>2085R0202X</t>
  </si>
  <si>
    <t>Diagnostic Radiology – Diagnostic Ultrasound Physician</t>
  </si>
  <si>
    <t>208800000X</t>
  </si>
  <si>
    <t>Urology Physician</t>
  </si>
  <si>
    <t>208G00000X</t>
  </si>
  <si>
    <t>Thoracic Surgery (Cardiothoracic Vascular Surgery) Physician</t>
  </si>
  <si>
    <t>208VP0014X</t>
  </si>
  <si>
    <t>Interventional Pain Medicine Physician</t>
  </si>
  <si>
    <t>213E00000X</t>
  </si>
  <si>
    <t>Podiatrist</t>
  </si>
  <si>
    <t>251K00000X</t>
  </si>
  <si>
    <t>Public Health or Welfare Facility</t>
  </si>
  <si>
    <t>261QM1300X</t>
  </si>
  <si>
    <t>Multi-Specialty Clinic/Center</t>
  </si>
  <si>
    <t>261QP0905X</t>
  </si>
  <si>
    <t>Ambulatory Family Planning Facility</t>
  </si>
  <si>
    <t>282N00000X</t>
  </si>
  <si>
    <t>General Acute Care Hospital</t>
  </si>
  <si>
    <t>282NC0060X</t>
  </si>
  <si>
    <t>Critical Access Hospital</t>
  </si>
  <si>
    <t>163WS0200X</t>
  </si>
  <si>
    <t>Registered Nurse - School</t>
  </si>
  <si>
    <t>293D00000X</t>
  </si>
  <si>
    <t>Physiological Laboratory</t>
  </si>
  <si>
    <t>332H00000X</t>
  </si>
  <si>
    <t>Eyewear Supplier (Equipment, not the service)</t>
  </si>
  <si>
    <t>Prev med cnsl indiv apprx 30</t>
  </si>
  <si>
    <t>MS Taxonomy</t>
  </si>
  <si>
    <t>Outpatient Behavioral Health</t>
  </si>
  <si>
    <t>Services Category</t>
  </si>
  <si>
    <t>Non-Physician</t>
  </si>
  <si>
    <t>Physician</t>
  </si>
  <si>
    <t>July 1, 2026</t>
  </si>
  <si>
    <t>2. The Number of Medicaid-Paid Claims and Number of Medicaid Beneficiaries is based on CY 2025 FFS claims processed through March 27, 2026.</t>
  </si>
  <si>
    <t>4. Codes denoted as Not Covered are not covered by Mississippi Medicaid.</t>
  </si>
  <si>
    <t xml:space="preserve">3. Medicaid rates effective 7/1/2025 were used for this comparison. </t>
  </si>
  <si>
    <t>1. For codes with rates that are not published in the 2025 Medicare Physician Fee Schedule National Payment Amount File, rates were calculated using the Mississippi Medicare geographic practice cost indices (GPCIs) and the Medicare conversion factor.</t>
  </si>
  <si>
    <t>Not Covered</t>
  </si>
  <si>
    <t>All Ages</t>
  </si>
  <si>
    <t>Obstetrical and Gynecological</t>
  </si>
  <si>
    <r>
      <rPr>
        <sz val="10"/>
        <rFont val="Aptos Display"/>
        <family val="2"/>
      </rPr>
      <t xml:space="preserve">This comparative payment rate analysis has been prepared to meet requirements of 42 CFR § 447.203(b) under the CMS Ensuring Access to Medicaid Services Final Rule. </t>
    </r>
    <r>
      <rPr>
        <sz val="10"/>
        <color theme="1"/>
        <rFont val="Aptos Display"/>
        <family val="2"/>
      </rPr>
      <t xml:space="preserve">
The Current Procedural Terminology (CPT) codes, description, and other data copyright© 2025 American Medical Association. All rights reserved.  Applicable FARS/DFARS apply.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</si>
</sst>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5" x14ac:knownFonts="1">
    <font>
      <sz val="10"/>
      <color theme="1"/>
      <name val="Calibri"/>
      <family val="2"/>
    </font>
    <font>
      <sz val="11"/>
      <color theme="1"/>
      <name val="Aptos Narrow"/>
      <family val="2"/>
      <scheme val="minor"/>
    </font>
    <font>
      <sz val="11"/>
      <color theme="1"/>
      <name val="Calibri"/>
      <family val="2"/>
    </font>
    <font>
      <sz val="11"/>
      <color theme="1"/>
      <name val="Calibri"/>
      <family val="2"/>
    </font>
    <font>
      <sz val="10"/>
      <color theme="1"/>
      <name val="Calibri"/>
      <family val="2"/>
    </font>
    <font>
      <sz val="11"/>
      <color theme="1"/>
      <name val="Calibri"/>
      <family val="2"/>
    </font>
    <font>
      <sz val="11"/>
      <color theme="1"/>
      <name val="Aptos Narrow"/>
      <family val="2"/>
      <scheme val="minor"/>
    </font>
    <font>
      <b/>
      <sz val="11"/>
      <color theme="1"/>
      <name val="Calibri"/>
      <family val="2"/>
    </font>
    <font>
      <b/>
      <sz val="11"/>
      <color theme="0"/>
      <name val="Calibri"/>
      <family val="2"/>
    </font>
    <font>
      <b/>
      <sz val="14"/>
      <color theme="1"/>
      <name val="Calibri"/>
      <family val="2"/>
    </font>
    <font>
      <b/>
      <sz val="12"/>
      <color theme="1"/>
      <name val="Calibri"/>
      <family val="2"/>
    </font>
    <font>
      <sz val="10"/>
      <color theme="1"/>
      <name val="Tahoma"/>
      <family val="2"/>
    </font>
    <font>
      <sz val="10"/>
      <color theme="1"/>
      <name val="Aptos Display"/>
      <family val="2"/>
    </font>
    <font>
      <sz val="11"/>
      <name val="Calibri"/>
      <family val="2"/>
    </font>
    <font>
      <sz val="10"/>
      <name val="Aptos Display"/>
      <family val="2"/>
    </font>
  </fonts>
  <fills count="3">
    <fill>
      <patternFill patternType="none"/>
    </fill>
    <fill>
      <patternFill patternType="gray125"/>
    </fill>
    <fill>
      <patternFill patternType="solid">
        <fgColor rgb="FF0082C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1">
    <xf numFmtId="0" fontId="0"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44" fontId="2" fillId="0" borderId="0" applyFont="0" applyFill="0" applyBorder="0" applyAlignment="0" applyProtection="0"/>
  </cellStyleXfs>
  <cellXfs count="44">
    <xf numFmtId="0" fontId="0" fillId="0" borderId="0" xfId="0"/>
    <xf numFmtId="165" fontId="5" fillId="0" borderId="1" xfId="4" applyNumberFormat="1" applyFont="1" applyBorder="1" applyAlignment="1"/>
    <xf numFmtId="0" fontId="5" fillId="0" borderId="0" xfId="1"/>
    <xf numFmtId="0" fontId="7" fillId="0" borderId="0" xfId="1" applyFont="1"/>
    <xf numFmtId="0" fontId="5" fillId="0" borderId="2" xfId="1" applyBorder="1"/>
    <xf numFmtId="0" fontId="5" fillId="0" borderId="3" xfId="1" applyBorder="1"/>
    <xf numFmtId="165" fontId="5" fillId="0" borderId="4" xfId="4" applyNumberFormat="1" applyFont="1" applyBorder="1" applyAlignment="1"/>
    <xf numFmtId="0" fontId="8" fillId="2" borderId="1" xfId="1" applyFont="1" applyFill="1" applyBorder="1" applyAlignment="1">
      <alignment horizontal="center" vertical="center" wrapText="1"/>
    </xf>
    <xf numFmtId="164" fontId="8" fillId="2" borderId="1" xfId="1" applyNumberFormat="1" applyFont="1" applyFill="1" applyBorder="1" applyAlignment="1">
      <alignment horizontal="center" vertical="center" wrapText="1"/>
    </xf>
    <xf numFmtId="1" fontId="8" fillId="2" borderId="1" xfId="1" applyNumberFormat="1" applyFont="1" applyFill="1" applyBorder="1" applyAlignment="1">
      <alignment horizontal="center" vertical="center" wrapText="1"/>
    </xf>
    <xf numFmtId="0" fontId="3" fillId="0" borderId="0" xfId="1" applyFont="1" applyAlignment="1">
      <alignment wrapText="1"/>
    </xf>
    <xf numFmtId="0" fontId="3" fillId="0" borderId="0" xfId="0" applyFont="1"/>
    <xf numFmtId="0" fontId="2" fillId="0" borderId="0" xfId="1" applyFont="1"/>
    <xf numFmtId="0" fontId="8" fillId="2" borderId="1" xfId="1" applyFont="1" applyFill="1" applyBorder="1" applyAlignment="1">
      <alignment horizontal="center"/>
    </xf>
    <xf numFmtId="0" fontId="5" fillId="0" borderId="1" xfId="1" applyBorder="1"/>
    <xf numFmtId="0" fontId="12" fillId="0" borderId="0" xfId="28" applyFont="1" applyAlignment="1">
      <alignment vertical="center" wrapText="1"/>
    </xf>
    <xf numFmtId="0" fontId="13" fillId="0" borderId="1" xfId="0" applyFont="1" applyBorder="1" applyAlignment="1">
      <alignment horizontal="center" vertical="center"/>
    </xf>
    <xf numFmtId="164" fontId="13" fillId="0" borderId="1" xfId="0" applyNumberFormat="1" applyFont="1" applyBorder="1"/>
    <xf numFmtId="9" fontId="13" fillId="0" borderId="1" xfId="9" applyFont="1" applyBorder="1"/>
    <xf numFmtId="165" fontId="13" fillId="0" borderId="1" xfId="8" applyNumberFormat="1" applyFont="1" applyBorder="1"/>
    <xf numFmtId="0" fontId="13" fillId="0" borderId="1" xfId="0" applyFont="1" applyBorder="1"/>
    <xf numFmtId="0" fontId="5" fillId="0" borderId="10" xfId="1" applyBorder="1"/>
    <xf numFmtId="0" fontId="3" fillId="0" borderId="11" xfId="1" applyFont="1" applyBorder="1" applyAlignment="1">
      <alignment wrapText="1"/>
    </xf>
    <xf numFmtId="0" fontId="3" fillId="0" borderId="12" xfId="1" applyFont="1" applyBorder="1" applyAlignment="1">
      <alignment wrapText="1"/>
    </xf>
    <xf numFmtId="0" fontId="3" fillId="0" borderId="8" xfId="1" applyFont="1" applyBorder="1" applyAlignment="1">
      <alignment wrapText="1"/>
    </xf>
    <xf numFmtId="0" fontId="3" fillId="0" borderId="9" xfId="1" applyFont="1" applyBorder="1" applyAlignment="1">
      <alignment wrapText="1"/>
    </xf>
    <xf numFmtId="0" fontId="12" fillId="0" borderId="5" xfId="28" applyFont="1" applyBorder="1" applyAlignment="1">
      <alignment horizontal="center" vertical="center" wrapText="1"/>
    </xf>
    <xf numFmtId="0" fontId="12" fillId="0" borderId="6" xfId="28" applyFont="1" applyBorder="1" applyAlignment="1">
      <alignment horizontal="center" vertical="center" wrapText="1"/>
    </xf>
    <xf numFmtId="0" fontId="12" fillId="0" borderId="7" xfId="28" applyFont="1" applyBorder="1" applyAlignment="1">
      <alignment horizontal="center" vertical="center" wrapText="1"/>
    </xf>
    <xf numFmtId="0" fontId="12" fillId="0" borderId="10" xfId="28" applyFont="1" applyBorder="1" applyAlignment="1">
      <alignment horizontal="center" vertical="center" wrapText="1"/>
    </xf>
    <xf numFmtId="0" fontId="12" fillId="0" borderId="11" xfId="28" applyFont="1" applyBorder="1" applyAlignment="1">
      <alignment horizontal="center" vertical="center" wrapText="1"/>
    </xf>
    <xf numFmtId="0" fontId="12" fillId="0" borderId="12" xfId="28" applyFont="1" applyBorder="1" applyAlignment="1">
      <alignment horizontal="center" vertical="center" wrapText="1"/>
    </xf>
    <xf numFmtId="0" fontId="9" fillId="0" borderId="5" xfId="1" applyFont="1" applyBorder="1" applyAlignment="1">
      <alignment horizontal="center"/>
    </xf>
    <xf numFmtId="0" fontId="9" fillId="0" borderId="6" xfId="1" applyFont="1" applyBorder="1" applyAlignment="1">
      <alignment horizontal="center"/>
    </xf>
    <xf numFmtId="0" fontId="9" fillId="0" borderId="7" xfId="1" applyFont="1" applyBorder="1" applyAlignment="1">
      <alignment horizontal="center"/>
    </xf>
    <xf numFmtId="0" fontId="10" fillId="0" borderId="8" xfId="1" applyFont="1" applyBorder="1" applyAlignment="1">
      <alignment horizontal="center"/>
    </xf>
    <xf numFmtId="0" fontId="10" fillId="0" borderId="0" xfId="1" applyFont="1" applyAlignment="1">
      <alignment horizontal="center"/>
    </xf>
    <xf numFmtId="0" fontId="10" fillId="0" borderId="9" xfId="1" applyFont="1" applyBorder="1" applyAlignment="1">
      <alignment horizontal="center"/>
    </xf>
    <xf numFmtId="0" fontId="7" fillId="0" borderId="8" xfId="1" applyFont="1" applyBorder="1" applyAlignment="1">
      <alignment horizontal="center"/>
    </xf>
    <xf numFmtId="0" fontId="7" fillId="0" borderId="0" xfId="1" applyFont="1" applyAlignment="1">
      <alignment horizontal="center"/>
    </xf>
    <xf numFmtId="0" fontId="7" fillId="0" borderId="9" xfId="1" applyFont="1" applyBorder="1" applyAlignment="1">
      <alignment horizontal="center"/>
    </xf>
    <xf numFmtId="0" fontId="7" fillId="0" borderId="8" xfId="0" quotePrefix="1" applyFont="1" applyBorder="1" applyAlignment="1">
      <alignment horizontal="center"/>
    </xf>
    <xf numFmtId="0" fontId="7" fillId="0" borderId="0" xfId="0" quotePrefix="1" applyFont="1" applyAlignment="1">
      <alignment horizontal="center"/>
    </xf>
    <xf numFmtId="0" fontId="7" fillId="0" borderId="9" xfId="0" quotePrefix="1" applyFont="1" applyBorder="1" applyAlignment="1">
      <alignment horizontal="center"/>
    </xf>
  </cellXfs>
  <cellStyles count="31">
    <cellStyle name="Comma" xfId="8" builtinId="3"/>
    <cellStyle name="Comma 2" xfId="4" xr:uid="{58118885-9DD0-47FE-A26C-5189CF276FBD}"/>
    <cellStyle name="Comma 3" xfId="6" xr:uid="{D18F5664-EED1-4536-A312-80FB1E4021AB}"/>
    <cellStyle name="Currency 2" xfId="2" xr:uid="{FEC522BA-286F-46E7-86FC-51A2F62791FB}"/>
    <cellStyle name="Currency 2 2" xfId="30" xr:uid="{5EC9D81C-00EF-49B7-89F9-35890FD7AA6C}"/>
    <cellStyle name="flash" xfId="20" xr:uid="{50AEF3EE-66E4-4D8E-9F17-FA612B0FD59A}"/>
    <cellStyle name="Normal" xfId="0" builtinId="0"/>
    <cellStyle name="Normal 12" xfId="12" xr:uid="{BA42B2B5-DC35-4F83-A115-AD2A703FFF76}"/>
    <cellStyle name="Normal 2" xfId="5" xr:uid="{F9892F5F-05AC-4A42-BFFD-6379B1E2B101}"/>
    <cellStyle name="Normal 2 2" xfId="14" xr:uid="{A72D46B4-9689-486F-88ED-7E6144D10D9F}"/>
    <cellStyle name="Normal 2 3" xfId="17" xr:uid="{9ECD4B82-C22C-4E45-A252-51D578E117B4}"/>
    <cellStyle name="Normal 2 3 2" xfId="19" xr:uid="{5EDF9EAE-CC08-47FB-BC70-6D49688D82D2}"/>
    <cellStyle name="Normal 2 4" xfId="22" xr:uid="{25A63264-2AD2-43C7-BB44-B57AD8CC5B23}"/>
    <cellStyle name="Normal 2 5" xfId="23" xr:uid="{76CC5449-C4C5-40F2-942E-1CB0D475EA9A}"/>
    <cellStyle name="Normal 2 6" xfId="25" xr:uid="{CFFDB31A-5B0D-4FE4-9B58-6CFE30BA98BB}"/>
    <cellStyle name="Normal 2 7" xfId="28" xr:uid="{FC0D9C18-D213-4F5A-BD39-8FC529224F1D}"/>
    <cellStyle name="Normal 2 8" xfId="13" xr:uid="{C107A6D4-E67F-4353-98B2-6B9C642390C7}"/>
    <cellStyle name="Normal 3" xfId="1" xr:uid="{F03CE196-8145-415A-9E53-557D06CB55BA}"/>
    <cellStyle name="Normal 3 2" xfId="7" xr:uid="{C84A321F-D764-4570-AA11-532DA53BFB43}"/>
    <cellStyle name="Normal 3 2 2" xfId="21" xr:uid="{B42D6828-4D1B-4CD9-9104-9D2B081E5646}"/>
    <cellStyle name="Normal 3 3" xfId="24" xr:uid="{5C7AEFCF-E205-42FB-AD70-8D0CB0D5BE72}"/>
    <cellStyle name="Normal 3 4" xfId="27" xr:uid="{0F035AC1-D7BF-436E-AACF-883943F7E885}"/>
    <cellStyle name="Normal 3 5" xfId="11" xr:uid="{86A1BD90-B01C-4BC4-B509-6709F2E6E31F}"/>
    <cellStyle name="Normal 4" xfId="15" xr:uid="{24F8B0FB-DFBC-489D-9672-59B1680B7A23}"/>
    <cellStyle name="Normal 4 2" xfId="16" xr:uid="{91E6C0BD-3AB4-473C-A573-DCCE6DE1AC67}"/>
    <cellStyle name="Normal 4 2 2" xfId="18" xr:uid="{9F5BA2F9-17E2-4E49-BC5C-E351A793F889}"/>
    <cellStyle name="Normal 4 3" xfId="29" xr:uid="{1CF92A8C-F2E9-442B-9A38-C9EDD896C81F}"/>
    <cellStyle name="Normal 5" xfId="26" xr:uid="{5B68C7EA-7A37-427C-BE40-B041EEAB23E1}"/>
    <cellStyle name="Normal 6" xfId="10" xr:uid="{82EE5CC0-F731-452B-A974-DC3FAAF0262A}"/>
    <cellStyle name="Percent" xfId="9" builtinId="5"/>
    <cellStyle name="Percent 2" xfId="3" xr:uid="{E026FB74-5B92-4CB3-BE31-839C6D6A9018}"/>
  </cellStyles>
  <dxfs count="0"/>
  <tableStyles count="0" defaultTableStyle="TableStyleMedium2" defaultPivotStyle="PivotStyleLight16"/>
  <colors>
    <mruColors>
      <color rgb="FF008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600075</xdr:colOff>
      <xdr:row>1</xdr:row>
      <xdr:rowOff>28575</xdr:rowOff>
    </xdr:from>
    <xdr:to>
      <xdr:col>10</xdr:col>
      <xdr:colOff>762000</xdr:colOff>
      <xdr:row>5</xdr:row>
      <xdr:rowOff>171450</xdr:rowOff>
    </xdr:to>
    <xdr:pic>
      <xdr:nvPicPr>
        <xdr:cNvPr id="5" name="Picture 4">
          <a:extLst>
            <a:ext uri="{FF2B5EF4-FFF2-40B4-BE49-F238E27FC236}">
              <a16:creationId xmlns:a16="http://schemas.microsoft.com/office/drawing/2014/main" id="{CD7D5526-5C75-3CB8-D1A8-BEF89BFD7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68100" y="219075"/>
          <a:ext cx="1095375"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0CB9-ADE1-44BC-B892-3F6FA1C6DCA7}">
  <dimension ref="A2:O132"/>
  <sheetViews>
    <sheetView showGridLines="0" tabSelected="1" workbookViewId="0">
      <selection activeCell="N9" sqref="N9"/>
    </sheetView>
  </sheetViews>
  <sheetFormatPr defaultColWidth="13" defaultRowHeight="15" x14ac:dyDescent="0.25"/>
  <cols>
    <col min="1" max="1" width="14.85546875" style="10" customWidth="1"/>
    <col min="2" max="2" width="28.5703125" style="10" bestFit="1" customWidth="1"/>
    <col min="3" max="3" width="27.7109375" style="10" bestFit="1" customWidth="1"/>
    <col min="4" max="4" width="10.7109375" style="10" bestFit="1" customWidth="1"/>
    <col min="5" max="5" width="13.85546875" style="10" bestFit="1" customWidth="1"/>
    <col min="6" max="6" width="12.7109375" style="10" bestFit="1" customWidth="1"/>
    <col min="7" max="7" width="22.28515625" style="10" bestFit="1" customWidth="1"/>
    <col min="8" max="8" width="18" style="10" bestFit="1" customWidth="1"/>
    <col min="9" max="9" width="14.28515625" style="10" bestFit="1" customWidth="1"/>
    <col min="10" max="10" width="14" style="10" bestFit="1" customWidth="1"/>
    <col min="11" max="11" width="12.5703125" style="10" bestFit="1" customWidth="1"/>
    <col min="12" max="16384" width="13" style="10"/>
  </cols>
  <sheetData>
    <row r="2" spans="1:15" ht="18.75" x14ac:dyDescent="0.3">
      <c r="A2" s="32" t="s">
        <v>0</v>
      </c>
      <c r="B2" s="33"/>
      <c r="C2" s="33"/>
      <c r="D2" s="33"/>
      <c r="E2" s="33"/>
      <c r="F2" s="33"/>
      <c r="G2" s="33"/>
      <c r="H2" s="33"/>
      <c r="I2" s="33"/>
      <c r="J2" s="33"/>
      <c r="K2" s="34"/>
    </row>
    <row r="3" spans="1:15" ht="15.75" x14ac:dyDescent="0.25">
      <c r="A3" s="35" t="s">
        <v>1</v>
      </c>
      <c r="B3" s="36"/>
      <c r="C3" s="36"/>
      <c r="D3" s="36"/>
      <c r="E3" s="36"/>
      <c r="F3" s="36"/>
      <c r="G3" s="36"/>
      <c r="H3" s="36"/>
      <c r="I3" s="36"/>
      <c r="J3" s="36"/>
      <c r="K3" s="37"/>
    </row>
    <row r="4" spans="1:15" x14ac:dyDescent="0.25">
      <c r="A4" s="38" t="s">
        <v>2</v>
      </c>
      <c r="B4" s="39"/>
      <c r="C4" s="39"/>
      <c r="D4" s="39"/>
      <c r="E4" s="39"/>
      <c r="F4" s="39"/>
      <c r="G4" s="39"/>
      <c r="H4" s="39"/>
      <c r="I4" s="39"/>
      <c r="J4" s="39"/>
      <c r="K4" s="40"/>
    </row>
    <row r="5" spans="1:15" x14ac:dyDescent="0.25">
      <c r="A5" s="41" t="s">
        <v>174</v>
      </c>
      <c r="B5" s="42"/>
      <c r="C5" s="42"/>
      <c r="D5" s="42"/>
      <c r="E5" s="42"/>
      <c r="F5" s="42"/>
      <c r="G5" s="42"/>
      <c r="H5" s="42"/>
      <c r="I5" s="42"/>
      <c r="J5" s="42"/>
      <c r="K5" s="43"/>
    </row>
    <row r="6" spans="1:15" x14ac:dyDescent="0.25">
      <c r="A6" s="24"/>
      <c r="K6" s="25"/>
    </row>
    <row r="7" spans="1:15" ht="15" customHeight="1" x14ac:dyDescent="0.25">
      <c r="A7" s="26" t="s">
        <v>182</v>
      </c>
      <c r="B7" s="27"/>
      <c r="C7" s="27"/>
      <c r="D7" s="27"/>
      <c r="E7" s="27"/>
      <c r="F7" s="27"/>
      <c r="G7" s="27"/>
      <c r="H7" s="27"/>
      <c r="I7" s="27"/>
      <c r="J7" s="27"/>
      <c r="K7" s="28"/>
      <c r="L7" s="15"/>
      <c r="M7" s="15"/>
      <c r="N7" s="15"/>
      <c r="O7" s="15"/>
    </row>
    <row r="8" spans="1:15" ht="15" customHeight="1" x14ac:dyDescent="0.25">
      <c r="A8" s="29"/>
      <c r="B8" s="30"/>
      <c r="C8" s="30"/>
      <c r="D8" s="30"/>
      <c r="E8" s="30"/>
      <c r="F8" s="30"/>
      <c r="G8" s="30"/>
      <c r="H8" s="30"/>
      <c r="I8" s="30"/>
      <c r="J8" s="30"/>
      <c r="K8" s="31"/>
      <c r="L8" s="15"/>
      <c r="M8" s="15"/>
      <c r="N8" s="15"/>
      <c r="O8" s="15"/>
    </row>
    <row r="9" spans="1:15" ht="9.75" customHeight="1" x14ac:dyDescent="0.25">
      <c r="A9" s="21"/>
      <c r="B9" s="22"/>
      <c r="C9" s="22"/>
      <c r="D9" s="22"/>
      <c r="E9" s="22"/>
      <c r="F9" s="22"/>
      <c r="G9" s="22"/>
      <c r="H9" s="22"/>
      <c r="I9" s="22"/>
      <c r="J9" s="22"/>
      <c r="K9" s="23"/>
    </row>
    <row r="10" spans="1:15" ht="60" x14ac:dyDescent="0.25">
      <c r="A10" s="7" t="s">
        <v>3</v>
      </c>
      <c r="B10" s="7" t="s">
        <v>4</v>
      </c>
      <c r="C10" s="7" t="s">
        <v>5</v>
      </c>
      <c r="D10" s="7" t="s">
        <v>6</v>
      </c>
      <c r="E10" s="7" t="s">
        <v>7</v>
      </c>
      <c r="F10" s="7" t="s">
        <v>8</v>
      </c>
      <c r="G10" s="8" t="s">
        <v>9</v>
      </c>
      <c r="H10" s="7" t="s">
        <v>10</v>
      </c>
      <c r="I10" s="7" t="s">
        <v>11</v>
      </c>
      <c r="J10" s="9" t="s">
        <v>12</v>
      </c>
      <c r="K10" s="9" t="s">
        <v>13</v>
      </c>
    </row>
    <row r="11" spans="1:15" s="11" customFormat="1" x14ac:dyDescent="0.25">
      <c r="A11" s="16">
        <v>99202</v>
      </c>
      <c r="B11" s="16" t="s">
        <v>14</v>
      </c>
      <c r="C11" s="16" t="s">
        <v>181</v>
      </c>
      <c r="D11" s="16" t="s">
        <v>180</v>
      </c>
      <c r="E11" s="16" t="s">
        <v>172</v>
      </c>
      <c r="F11" s="16" t="s">
        <v>15</v>
      </c>
      <c r="G11" s="17">
        <v>51.668999999999997</v>
      </c>
      <c r="H11" s="17">
        <v>54.221499999999999</v>
      </c>
      <c r="I11" s="18">
        <f t="shared" ref="I11:I74" si="0">G11/H11</f>
        <v>0.95292457788884477</v>
      </c>
      <c r="J11" s="19">
        <v>2</v>
      </c>
      <c r="K11" s="19">
        <v>2</v>
      </c>
    </row>
    <row r="12" spans="1:15" s="11" customFormat="1" x14ac:dyDescent="0.25">
      <c r="A12" s="16">
        <v>99202</v>
      </c>
      <c r="B12" s="16" t="s">
        <v>14</v>
      </c>
      <c r="C12" s="16" t="s">
        <v>17</v>
      </c>
      <c r="D12" s="16" t="s">
        <v>180</v>
      </c>
      <c r="E12" s="16" t="s">
        <v>172</v>
      </c>
      <c r="F12" s="16" t="s">
        <v>15</v>
      </c>
      <c r="G12" s="17">
        <v>51.668999999999997</v>
      </c>
      <c r="H12" s="17">
        <v>54.221499999999999</v>
      </c>
      <c r="I12" s="18">
        <f t="shared" si="0"/>
        <v>0.95292457788884477</v>
      </c>
      <c r="J12" s="19">
        <v>21</v>
      </c>
      <c r="K12" s="19">
        <v>21</v>
      </c>
    </row>
    <row r="13" spans="1:15" s="11" customFormat="1" x14ac:dyDescent="0.25">
      <c r="A13" s="16">
        <v>99202</v>
      </c>
      <c r="B13" s="16" t="s">
        <v>14</v>
      </c>
      <c r="C13" s="16" t="s">
        <v>17</v>
      </c>
      <c r="D13" s="16" t="s">
        <v>180</v>
      </c>
      <c r="E13" s="16" t="s">
        <v>173</v>
      </c>
      <c r="F13" s="16" t="s">
        <v>15</v>
      </c>
      <c r="G13" s="17">
        <v>63.79</v>
      </c>
      <c r="H13" s="17">
        <v>63.79</v>
      </c>
      <c r="I13" s="18">
        <f t="shared" si="0"/>
        <v>1</v>
      </c>
      <c r="J13" s="19">
        <v>47</v>
      </c>
      <c r="K13" s="19">
        <v>47</v>
      </c>
    </row>
    <row r="14" spans="1:15" s="11" customFormat="1" x14ac:dyDescent="0.25">
      <c r="A14" s="16">
        <v>99203</v>
      </c>
      <c r="B14" s="16" t="s">
        <v>23</v>
      </c>
      <c r="C14" s="16" t="s">
        <v>181</v>
      </c>
      <c r="D14" s="16" t="s">
        <v>180</v>
      </c>
      <c r="E14" s="16" t="s">
        <v>172</v>
      </c>
      <c r="F14" s="16" t="s">
        <v>15</v>
      </c>
      <c r="G14" s="17">
        <v>81.081000000000003</v>
      </c>
      <c r="H14" s="17">
        <v>85.084999999999994</v>
      </c>
      <c r="I14" s="18">
        <f t="shared" si="0"/>
        <v>0.95294117647058829</v>
      </c>
      <c r="J14" s="19">
        <v>6</v>
      </c>
      <c r="K14" s="19">
        <v>6</v>
      </c>
    </row>
    <row r="15" spans="1:15" s="11" customFormat="1" x14ac:dyDescent="0.25">
      <c r="A15" s="16">
        <v>99203</v>
      </c>
      <c r="B15" s="16" t="s">
        <v>23</v>
      </c>
      <c r="C15" s="16" t="s">
        <v>181</v>
      </c>
      <c r="D15" s="16" t="s">
        <v>180</v>
      </c>
      <c r="E15" s="16" t="s">
        <v>173</v>
      </c>
      <c r="F15" s="16" t="s">
        <v>15</v>
      </c>
      <c r="G15" s="17">
        <v>90.09</v>
      </c>
      <c r="H15" s="17">
        <v>100.1</v>
      </c>
      <c r="I15" s="18">
        <f t="shared" si="0"/>
        <v>0.90000000000000013</v>
      </c>
      <c r="J15" s="19">
        <v>80</v>
      </c>
      <c r="K15" s="19">
        <v>79</v>
      </c>
    </row>
    <row r="16" spans="1:15" s="11" customFormat="1" x14ac:dyDescent="0.25">
      <c r="A16" s="16">
        <v>99203</v>
      </c>
      <c r="B16" s="16" t="s">
        <v>23</v>
      </c>
      <c r="C16" s="16" t="s">
        <v>170</v>
      </c>
      <c r="D16" s="16" t="s">
        <v>180</v>
      </c>
      <c r="E16" s="16" t="s">
        <v>173</v>
      </c>
      <c r="F16" s="16" t="s">
        <v>15</v>
      </c>
      <c r="G16" s="17">
        <v>90.09</v>
      </c>
      <c r="H16" s="17">
        <v>100.1</v>
      </c>
      <c r="I16" s="18">
        <f t="shared" si="0"/>
        <v>0.90000000000000013</v>
      </c>
      <c r="J16" s="19">
        <v>2</v>
      </c>
      <c r="K16" s="19">
        <v>2</v>
      </c>
    </row>
    <row r="17" spans="1:11" s="11" customFormat="1" x14ac:dyDescent="0.25">
      <c r="A17" s="16">
        <v>99203</v>
      </c>
      <c r="B17" s="16" t="s">
        <v>23</v>
      </c>
      <c r="C17" s="16" t="s">
        <v>17</v>
      </c>
      <c r="D17" s="16" t="s">
        <v>180</v>
      </c>
      <c r="E17" s="16" t="s">
        <v>172</v>
      </c>
      <c r="F17" s="16" t="s">
        <v>15</v>
      </c>
      <c r="G17" s="17">
        <v>81.081000000000003</v>
      </c>
      <c r="H17" s="17">
        <v>85.084999999999994</v>
      </c>
      <c r="I17" s="18">
        <f t="shared" si="0"/>
        <v>0.95294117647058829</v>
      </c>
      <c r="J17" s="19">
        <v>55</v>
      </c>
      <c r="K17" s="19">
        <v>55</v>
      </c>
    </row>
    <row r="18" spans="1:11" s="11" customFormat="1" x14ac:dyDescent="0.25">
      <c r="A18" s="16">
        <v>99203</v>
      </c>
      <c r="B18" s="16" t="s">
        <v>23</v>
      </c>
      <c r="C18" s="16" t="s">
        <v>17</v>
      </c>
      <c r="D18" s="16" t="s">
        <v>180</v>
      </c>
      <c r="E18" s="16" t="s">
        <v>173</v>
      </c>
      <c r="F18" s="16" t="s">
        <v>15</v>
      </c>
      <c r="G18" s="17">
        <v>100.1</v>
      </c>
      <c r="H18" s="17">
        <v>100.1</v>
      </c>
      <c r="I18" s="18">
        <f t="shared" si="0"/>
        <v>1</v>
      </c>
      <c r="J18" s="19">
        <v>163</v>
      </c>
      <c r="K18" s="19">
        <v>162</v>
      </c>
    </row>
    <row r="19" spans="1:11" s="11" customFormat="1" x14ac:dyDescent="0.25">
      <c r="A19" s="16">
        <v>99204</v>
      </c>
      <c r="B19" s="16" t="s">
        <v>29</v>
      </c>
      <c r="C19" s="16" t="s">
        <v>181</v>
      </c>
      <c r="D19" s="16" t="s">
        <v>180</v>
      </c>
      <c r="E19" s="16" t="s">
        <v>172</v>
      </c>
      <c r="F19" s="16" t="s">
        <v>15</v>
      </c>
      <c r="G19" s="17">
        <v>122.283</v>
      </c>
      <c r="H19" s="17">
        <v>128.3245</v>
      </c>
      <c r="I19" s="18">
        <f t="shared" si="0"/>
        <v>0.95292013606131332</v>
      </c>
      <c r="J19" s="19">
        <v>43</v>
      </c>
      <c r="K19" s="19">
        <v>43</v>
      </c>
    </row>
    <row r="20" spans="1:11" s="11" customFormat="1" x14ac:dyDescent="0.25">
      <c r="A20" s="16">
        <v>99204</v>
      </c>
      <c r="B20" s="16" t="s">
        <v>29</v>
      </c>
      <c r="C20" s="16" t="s">
        <v>181</v>
      </c>
      <c r="D20" s="16" t="s">
        <v>180</v>
      </c>
      <c r="E20" s="16" t="s">
        <v>173</v>
      </c>
      <c r="F20" s="16" t="s">
        <v>15</v>
      </c>
      <c r="G20" s="17">
        <v>135.87</v>
      </c>
      <c r="H20" s="17">
        <v>150.97</v>
      </c>
      <c r="I20" s="18">
        <f t="shared" si="0"/>
        <v>0.89998012850235154</v>
      </c>
      <c r="J20" s="19">
        <v>111</v>
      </c>
      <c r="K20" s="19">
        <v>111</v>
      </c>
    </row>
    <row r="21" spans="1:11" s="11" customFormat="1" x14ac:dyDescent="0.25">
      <c r="A21" s="16">
        <v>99204</v>
      </c>
      <c r="B21" s="16" t="s">
        <v>29</v>
      </c>
      <c r="C21" s="16" t="s">
        <v>170</v>
      </c>
      <c r="D21" s="16" t="s">
        <v>180</v>
      </c>
      <c r="E21" s="16" t="s">
        <v>172</v>
      </c>
      <c r="F21" s="16" t="s">
        <v>15</v>
      </c>
      <c r="G21" s="17">
        <v>122.283</v>
      </c>
      <c r="H21" s="17">
        <v>128.3245</v>
      </c>
      <c r="I21" s="18">
        <f t="shared" si="0"/>
        <v>0.95292013606131332</v>
      </c>
      <c r="J21" s="19">
        <v>1</v>
      </c>
      <c r="K21" s="19">
        <v>1</v>
      </c>
    </row>
    <row r="22" spans="1:11" s="11" customFormat="1" x14ac:dyDescent="0.25">
      <c r="A22" s="16">
        <v>99204</v>
      </c>
      <c r="B22" s="16" t="s">
        <v>29</v>
      </c>
      <c r="C22" s="16" t="s">
        <v>170</v>
      </c>
      <c r="D22" s="16" t="s">
        <v>180</v>
      </c>
      <c r="E22" s="16" t="s">
        <v>173</v>
      </c>
      <c r="F22" s="16" t="s">
        <v>15</v>
      </c>
      <c r="G22" s="17">
        <v>135.87</v>
      </c>
      <c r="H22" s="17">
        <v>150.97</v>
      </c>
      <c r="I22" s="18">
        <f t="shared" si="0"/>
        <v>0.89998012850235154</v>
      </c>
      <c r="J22" s="19">
        <v>7</v>
      </c>
      <c r="K22" s="19">
        <v>7</v>
      </c>
    </row>
    <row r="23" spans="1:11" s="11" customFormat="1" x14ac:dyDescent="0.25">
      <c r="A23" s="16">
        <v>99204</v>
      </c>
      <c r="B23" s="16" t="s">
        <v>29</v>
      </c>
      <c r="C23" s="16" t="s">
        <v>17</v>
      </c>
      <c r="D23" s="16" t="s">
        <v>180</v>
      </c>
      <c r="E23" s="16" t="s">
        <v>172</v>
      </c>
      <c r="F23" s="16" t="s">
        <v>15</v>
      </c>
      <c r="G23" s="17">
        <v>122.283</v>
      </c>
      <c r="H23" s="17">
        <v>128.3245</v>
      </c>
      <c r="I23" s="18">
        <f t="shared" si="0"/>
        <v>0.95292013606131332</v>
      </c>
      <c r="J23" s="19">
        <v>54</v>
      </c>
      <c r="K23" s="19">
        <v>54</v>
      </c>
    </row>
    <row r="24" spans="1:11" s="11" customFormat="1" x14ac:dyDescent="0.25">
      <c r="A24" s="16">
        <v>99204</v>
      </c>
      <c r="B24" s="16" t="s">
        <v>29</v>
      </c>
      <c r="C24" s="16" t="s">
        <v>17</v>
      </c>
      <c r="D24" s="16" t="s">
        <v>180</v>
      </c>
      <c r="E24" s="16" t="s">
        <v>173</v>
      </c>
      <c r="F24" s="16" t="s">
        <v>15</v>
      </c>
      <c r="G24" s="17">
        <v>150.97</v>
      </c>
      <c r="H24" s="17">
        <v>150.97</v>
      </c>
      <c r="I24" s="18">
        <f t="shared" si="0"/>
        <v>1</v>
      </c>
      <c r="J24" s="19">
        <v>118</v>
      </c>
      <c r="K24" s="19">
        <v>118</v>
      </c>
    </row>
    <row r="25" spans="1:11" s="11" customFormat="1" x14ac:dyDescent="0.25">
      <c r="A25" s="16">
        <v>99205</v>
      </c>
      <c r="B25" s="16" t="s">
        <v>33</v>
      </c>
      <c r="C25" s="16" t="s">
        <v>181</v>
      </c>
      <c r="D25" s="16" t="s">
        <v>180</v>
      </c>
      <c r="E25" s="16" t="s">
        <v>172</v>
      </c>
      <c r="F25" s="16" t="s">
        <v>15</v>
      </c>
      <c r="G25" s="17">
        <v>161.721</v>
      </c>
      <c r="H25" s="17">
        <v>169.70249999999999</v>
      </c>
      <c r="I25" s="18">
        <f t="shared" si="0"/>
        <v>0.95296769346356136</v>
      </c>
      <c r="J25" s="19">
        <v>1</v>
      </c>
      <c r="K25" s="19">
        <v>1</v>
      </c>
    </row>
    <row r="26" spans="1:11" s="11" customFormat="1" x14ac:dyDescent="0.25">
      <c r="A26" s="16">
        <v>99205</v>
      </c>
      <c r="B26" s="16" t="s">
        <v>33</v>
      </c>
      <c r="C26" s="16" t="s">
        <v>170</v>
      </c>
      <c r="D26" s="16" t="s">
        <v>180</v>
      </c>
      <c r="E26" s="16" t="s">
        <v>172</v>
      </c>
      <c r="F26" s="16" t="s">
        <v>15</v>
      </c>
      <c r="G26" s="17">
        <v>161.721</v>
      </c>
      <c r="H26" s="17">
        <v>169.70249999999999</v>
      </c>
      <c r="I26" s="18">
        <f t="shared" si="0"/>
        <v>0.95296769346356136</v>
      </c>
      <c r="J26" s="19">
        <v>6</v>
      </c>
      <c r="K26" s="19">
        <v>6</v>
      </c>
    </row>
    <row r="27" spans="1:11" s="11" customFormat="1" x14ac:dyDescent="0.25">
      <c r="A27" s="16">
        <v>99205</v>
      </c>
      <c r="B27" s="16" t="s">
        <v>33</v>
      </c>
      <c r="C27" s="16" t="s">
        <v>170</v>
      </c>
      <c r="D27" s="16" t="s">
        <v>180</v>
      </c>
      <c r="E27" s="16" t="s">
        <v>173</v>
      </c>
      <c r="F27" s="16" t="s">
        <v>15</v>
      </c>
      <c r="G27" s="17">
        <v>179.69</v>
      </c>
      <c r="H27" s="17">
        <v>199.65</v>
      </c>
      <c r="I27" s="18">
        <f t="shared" si="0"/>
        <v>0.90002504382669668</v>
      </c>
      <c r="J27" s="19">
        <v>9</v>
      </c>
      <c r="K27" s="19">
        <v>9</v>
      </c>
    </row>
    <row r="28" spans="1:11" s="11" customFormat="1" x14ac:dyDescent="0.25">
      <c r="A28" s="16">
        <v>99205</v>
      </c>
      <c r="B28" s="16" t="s">
        <v>33</v>
      </c>
      <c r="C28" s="16" t="s">
        <v>17</v>
      </c>
      <c r="D28" s="16" t="s">
        <v>180</v>
      </c>
      <c r="E28" s="16" t="s">
        <v>172</v>
      </c>
      <c r="F28" s="16" t="s">
        <v>15</v>
      </c>
      <c r="G28" s="17">
        <v>161.721</v>
      </c>
      <c r="H28" s="17">
        <v>169.70249999999999</v>
      </c>
      <c r="I28" s="18">
        <f t="shared" si="0"/>
        <v>0.95296769346356136</v>
      </c>
      <c r="J28" s="19">
        <v>15</v>
      </c>
      <c r="K28" s="19">
        <v>15</v>
      </c>
    </row>
    <row r="29" spans="1:11" s="11" customFormat="1" x14ac:dyDescent="0.25">
      <c r="A29" s="16">
        <v>99205</v>
      </c>
      <c r="B29" s="16" t="s">
        <v>33</v>
      </c>
      <c r="C29" s="16" t="s">
        <v>17</v>
      </c>
      <c r="D29" s="16" t="s">
        <v>180</v>
      </c>
      <c r="E29" s="16" t="s">
        <v>173</v>
      </c>
      <c r="F29" s="16" t="s">
        <v>15</v>
      </c>
      <c r="G29" s="17">
        <v>199.65</v>
      </c>
      <c r="H29" s="17">
        <v>199.65</v>
      </c>
      <c r="I29" s="18">
        <f t="shared" si="0"/>
        <v>1</v>
      </c>
      <c r="J29" s="19">
        <v>5</v>
      </c>
      <c r="K29" s="19">
        <v>5</v>
      </c>
    </row>
    <row r="30" spans="1:11" s="11" customFormat="1" x14ac:dyDescent="0.25">
      <c r="A30" s="16">
        <v>99211</v>
      </c>
      <c r="B30" s="16" t="s">
        <v>34</v>
      </c>
      <c r="C30" s="16" t="s">
        <v>181</v>
      </c>
      <c r="D30" s="16" t="s">
        <v>180</v>
      </c>
      <c r="E30" s="16" t="s">
        <v>173</v>
      </c>
      <c r="F30" s="16" t="s">
        <v>15</v>
      </c>
      <c r="G30" s="17">
        <v>18.12</v>
      </c>
      <c r="H30" s="17">
        <v>20.13</v>
      </c>
      <c r="I30" s="18">
        <f t="shared" si="0"/>
        <v>0.90014903129657242</v>
      </c>
      <c r="J30" s="19">
        <v>10</v>
      </c>
      <c r="K30" s="19">
        <v>5</v>
      </c>
    </row>
    <row r="31" spans="1:11" s="11" customFormat="1" x14ac:dyDescent="0.25">
      <c r="A31" s="16">
        <v>99211</v>
      </c>
      <c r="B31" s="16" t="s">
        <v>34</v>
      </c>
      <c r="C31" s="16" t="s">
        <v>17</v>
      </c>
      <c r="D31" s="16" t="s">
        <v>180</v>
      </c>
      <c r="E31" s="16" t="s">
        <v>173</v>
      </c>
      <c r="F31" s="16" t="s">
        <v>15</v>
      </c>
      <c r="G31" s="17">
        <v>20.13</v>
      </c>
      <c r="H31" s="17">
        <v>20.13</v>
      </c>
      <c r="I31" s="18">
        <f t="shared" si="0"/>
        <v>1</v>
      </c>
      <c r="J31" s="19">
        <v>36</v>
      </c>
      <c r="K31" s="19">
        <v>20</v>
      </c>
    </row>
    <row r="32" spans="1:11" s="11" customFormat="1" x14ac:dyDescent="0.25">
      <c r="A32" s="16">
        <v>99212</v>
      </c>
      <c r="B32" s="16" t="s">
        <v>35</v>
      </c>
      <c r="C32" s="16" t="s">
        <v>181</v>
      </c>
      <c r="D32" s="16" t="s">
        <v>180</v>
      </c>
      <c r="E32" s="16" t="s">
        <v>172</v>
      </c>
      <c r="F32" s="16" t="s">
        <v>15</v>
      </c>
      <c r="G32" s="17">
        <v>40.555999999999997</v>
      </c>
      <c r="H32" s="17">
        <v>42.5595</v>
      </c>
      <c r="I32" s="18">
        <f t="shared" si="0"/>
        <v>0.9529247289089392</v>
      </c>
      <c r="J32" s="19">
        <v>17</v>
      </c>
      <c r="K32" s="19">
        <v>11</v>
      </c>
    </row>
    <row r="33" spans="1:11" s="11" customFormat="1" x14ac:dyDescent="0.25">
      <c r="A33" s="16">
        <v>99212</v>
      </c>
      <c r="B33" s="16" t="s">
        <v>35</v>
      </c>
      <c r="C33" s="16" t="s">
        <v>181</v>
      </c>
      <c r="D33" s="16" t="s">
        <v>180</v>
      </c>
      <c r="E33" s="16" t="s">
        <v>173</v>
      </c>
      <c r="F33" s="16" t="s">
        <v>15</v>
      </c>
      <c r="G33" s="17">
        <v>45.06</v>
      </c>
      <c r="H33" s="17">
        <v>50.07</v>
      </c>
      <c r="I33" s="18">
        <f t="shared" si="0"/>
        <v>0.89994008388256441</v>
      </c>
      <c r="J33" s="19">
        <v>28</v>
      </c>
      <c r="K33" s="19">
        <v>24</v>
      </c>
    </row>
    <row r="34" spans="1:11" s="11" customFormat="1" x14ac:dyDescent="0.25">
      <c r="A34" s="16">
        <v>99212</v>
      </c>
      <c r="B34" s="16" t="s">
        <v>35</v>
      </c>
      <c r="C34" s="16" t="s">
        <v>170</v>
      </c>
      <c r="D34" s="16" t="s">
        <v>180</v>
      </c>
      <c r="E34" s="16" t="s">
        <v>173</v>
      </c>
      <c r="F34" s="16" t="s">
        <v>15</v>
      </c>
      <c r="G34" s="17">
        <v>45.06</v>
      </c>
      <c r="H34" s="17">
        <v>50.07</v>
      </c>
      <c r="I34" s="18">
        <f t="shared" si="0"/>
        <v>0.89994008388256441</v>
      </c>
      <c r="J34" s="19">
        <v>157</v>
      </c>
      <c r="K34" s="19">
        <v>58</v>
      </c>
    </row>
    <row r="35" spans="1:11" s="11" customFormat="1" x14ac:dyDescent="0.25">
      <c r="A35" s="16">
        <v>99212</v>
      </c>
      <c r="B35" s="16" t="s">
        <v>35</v>
      </c>
      <c r="C35" s="16" t="s">
        <v>17</v>
      </c>
      <c r="D35" s="16" t="s">
        <v>180</v>
      </c>
      <c r="E35" s="16" t="s">
        <v>172</v>
      </c>
      <c r="F35" s="16" t="s">
        <v>15</v>
      </c>
      <c r="G35" s="17">
        <v>40.555999999999997</v>
      </c>
      <c r="H35" s="17">
        <v>42.5595</v>
      </c>
      <c r="I35" s="18">
        <f t="shared" si="0"/>
        <v>0.9529247289089392</v>
      </c>
      <c r="J35" s="19">
        <v>101</v>
      </c>
      <c r="K35" s="19">
        <v>55</v>
      </c>
    </row>
    <row r="36" spans="1:11" s="11" customFormat="1" x14ac:dyDescent="0.25">
      <c r="A36" s="16">
        <v>99212</v>
      </c>
      <c r="B36" s="16" t="s">
        <v>35</v>
      </c>
      <c r="C36" s="16" t="s">
        <v>17</v>
      </c>
      <c r="D36" s="16" t="s">
        <v>180</v>
      </c>
      <c r="E36" s="16" t="s">
        <v>173</v>
      </c>
      <c r="F36" s="16" t="s">
        <v>15</v>
      </c>
      <c r="G36" s="17">
        <v>50.07</v>
      </c>
      <c r="H36" s="17">
        <v>50.07</v>
      </c>
      <c r="I36" s="18">
        <f t="shared" si="0"/>
        <v>1</v>
      </c>
      <c r="J36" s="19">
        <v>345</v>
      </c>
      <c r="K36" s="19">
        <v>249</v>
      </c>
    </row>
    <row r="37" spans="1:11" s="11" customFormat="1" x14ac:dyDescent="0.25">
      <c r="A37" s="16">
        <v>99213</v>
      </c>
      <c r="B37" s="16" t="s">
        <v>36</v>
      </c>
      <c r="C37" s="16" t="s">
        <v>181</v>
      </c>
      <c r="D37" s="16" t="s">
        <v>180</v>
      </c>
      <c r="E37" s="16" t="s">
        <v>172</v>
      </c>
      <c r="F37" s="16" t="s">
        <v>15</v>
      </c>
      <c r="G37" s="17">
        <v>66.212999999999994</v>
      </c>
      <c r="H37" s="17">
        <v>69.478999999999999</v>
      </c>
      <c r="I37" s="18">
        <f t="shared" si="0"/>
        <v>0.95299299068783361</v>
      </c>
      <c r="J37" s="19">
        <v>53</v>
      </c>
      <c r="K37" s="19">
        <v>48</v>
      </c>
    </row>
    <row r="38" spans="1:11" s="11" customFormat="1" x14ac:dyDescent="0.25">
      <c r="A38" s="16">
        <v>99213</v>
      </c>
      <c r="B38" s="16" t="s">
        <v>36</v>
      </c>
      <c r="C38" s="16" t="s">
        <v>181</v>
      </c>
      <c r="D38" s="16" t="s">
        <v>180</v>
      </c>
      <c r="E38" s="16" t="s">
        <v>173</v>
      </c>
      <c r="F38" s="16" t="s">
        <v>15</v>
      </c>
      <c r="G38" s="17">
        <v>73.569999999999993</v>
      </c>
      <c r="H38" s="17">
        <v>81.739999999999995</v>
      </c>
      <c r="I38" s="18">
        <f t="shared" si="0"/>
        <v>0.90004893564962074</v>
      </c>
      <c r="J38" s="19">
        <v>576</v>
      </c>
      <c r="K38" s="19">
        <v>388</v>
      </c>
    </row>
    <row r="39" spans="1:11" s="11" customFormat="1" x14ac:dyDescent="0.25">
      <c r="A39" s="16">
        <v>99213</v>
      </c>
      <c r="B39" s="16" t="s">
        <v>36</v>
      </c>
      <c r="C39" s="16" t="s">
        <v>170</v>
      </c>
      <c r="D39" s="16" t="s">
        <v>180</v>
      </c>
      <c r="E39" s="16" t="s">
        <v>172</v>
      </c>
      <c r="F39" s="16" t="s">
        <v>15</v>
      </c>
      <c r="G39" s="17">
        <v>66.212999999999994</v>
      </c>
      <c r="H39" s="17">
        <v>69.478999999999999</v>
      </c>
      <c r="I39" s="18">
        <f t="shared" si="0"/>
        <v>0.95299299068783361</v>
      </c>
      <c r="J39" s="19">
        <v>29</v>
      </c>
      <c r="K39" s="19">
        <v>20</v>
      </c>
    </row>
    <row r="40" spans="1:11" s="11" customFormat="1" x14ac:dyDescent="0.25">
      <c r="A40" s="16">
        <v>99213</v>
      </c>
      <c r="B40" s="16" t="s">
        <v>36</v>
      </c>
      <c r="C40" s="16" t="s">
        <v>170</v>
      </c>
      <c r="D40" s="16" t="s">
        <v>180</v>
      </c>
      <c r="E40" s="16" t="s">
        <v>173</v>
      </c>
      <c r="F40" s="16" t="s">
        <v>15</v>
      </c>
      <c r="G40" s="17">
        <v>73.569999999999993</v>
      </c>
      <c r="H40" s="17">
        <v>81.739999999999995</v>
      </c>
      <c r="I40" s="18">
        <f t="shared" si="0"/>
        <v>0.90004893564962074</v>
      </c>
      <c r="J40" s="19">
        <v>1068</v>
      </c>
      <c r="K40" s="19">
        <v>491</v>
      </c>
    </row>
    <row r="41" spans="1:11" s="11" customFormat="1" x14ac:dyDescent="0.25">
      <c r="A41" s="16">
        <v>99213</v>
      </c>
      <c r="B41" s="16" t="s">
        <v>36</v>
      </c>
      <c r="C41" s="16" t="s">
        <v>17</v>
      </c>
      <c r="D41" s="16" t="s">
        <v>180</v>
      </c>
      <c r="E41" s="16" t="s">
        <v>172</v>
      </c>
      <c r="F41" s="16" t="s">
        <v>15</v>
      </c>
      <c r="G41" s="17">
        <v>66.212999999999994</v>
      </c>
      <c r="H41" s="17">
        <v>69.478999999999999</v>
      </c>
      <c r="I41" s="18">
        <f t="shared" si="0"/>
        <v>0.95299299068783361</v>
      </c>
      <c r="J41" s="19">
        <v>1523</v>
      </c>
      <c r="K41" s="19">
        <v>718</v>
      </c>
    </row>
    <row r="42" spans="1:11" s="11" customFormat="1" x14ac:dyDescent="0.25">
      <c r="A42" s="16">
        <v>99213</v>
      </c>
      <c r="B42" s="16" t="s">
        <v>36</v>
      </c>
      <c r="C42" s="16" t="s">
        <v>17</v>
      </c>
      <c r="D42" s="16" t="s">
        <v>180</v>
      </c>
      <c r="E42" s="16" t="s">
        <v>173</v>
      </c>
      <c r="F42" s="16" t="s">
        <v>15</v>
      </c>
      <c r="G42" s="17">
        <v>81.739999999999995</v>
      </c>
      <c r="H42" s="17">
        <v>81.739999999999995</v>
      </c>
      <c r="I42" s="18">
        <f t="shared" si="0"/>
        <v>1</v>
      </c>
      <c r="J42" s="19">
        <v>2344</v>
      </c>
      <c r="K42" s="19">
        <v>1408</v>
      </c>
    </row>
    <row r="43" spans="1:11" s="11" customFormat="1" x14ac:dyDescent="0.25">
      <c r="A43" s="16">
        <v>99214</v>
      </c>
      <c r="B43" s="16" t="s">
        <v>37</v>
      </c>
      <c r="C43" s="16" t="s">
        <v>181</v>
      </c>
      <c r="D43" s="16" t="s">
        <v>180</v>
      </c>
      <c r="E43" s="16" t="s">
        <v>172</v>
      </c>
      <c r="F43" s="16" t="s">
        <v>15</v>
      </c>
      <c r="G43" s="17">
        <v>93.51</v>
      </c>
      <c r="H43" s="17">
        <v>98.123999999999995</v>
      </c>
      <c r="I43" s="18">
        <f t="shared" si="0"/>
        <v>0.95297786474257073</v>
      </c>
      <c r="J43" s="19">
        <v>32</v>
      </c>
      <c r="K43" s="19">
        <v>32</v>
      </c>
    </row>
    <row r="44" spans="1:11" s="11" customFormat="1" x14ac:dyDescent="0.25">
      <c r="A44" s="16">
        <v>99214</v>
      </c>
      <c r="B44" s="16" t="s">
        <v>37</v>
      </c>
      <c r="C44" s="16" t="s">
        <v>181</v>
      </c>
      <c r="D44" s="16" t="s">
        <v>180</v>
      </c>
      <c r="E44" s="16" t="s">
        <v>173</v>
      </c>
      <c r="F44" s="16" t="s">
        <v>15</v>
      </c>
      <c r="G44" s="17">
        <v>103.9</v>
      </c>
      <c r="H44" s="17">
        <v>115.44</v>
      </c>
      <c r="I44" s="18">
        <f t="shared" si="0"/>
        <v>0.90003465003465011</v>
      </c>
      <c r="J44" s="19">
        <v>187</v>
      </c>
      <c r="K44" s="19">
        <v>135</v>
      </c>
    </row>
    <row r="45" spans="1:11" s="11" customFormat="1" x14ac:dyDescent="0.25">
      <c r="A45" s="16">
        <v>99214</v>
      </c>
      <c r="B45" s="16" t="s">
        <v>37</v>
      </c>
      <c r="C45" s="16" t="s">
        <v>170</v>
      </c>
      <c r="D45" s="16" t="s">
        <v>180</v>
      </c>
      <c r="E45" s="16" t="s">
        <v>172</v>
      </c>
      <c r="F45" s="16" t="s">
        <v>15</v>
      </c>
      <c r="G45" s="17">
        <v>93.51</v>
      </c>
      <c r="H45" s="17">
        <v>98.123999999999995</v>
      </c>
      <c r="I45" s="18">
        <f t="shared" si="0"/>
        <v>0.95297786474257073</v>
      </c>
      <c r="J45" s="19">
        <v>43</v>
      </c>
      <c r="K45" s="19">
        <v>10</v>
      </c>
    </row>
    <row r="46" spans="1:11" s="11" customFormat="1" x14ac:dyDescent="0.25">
      <c r="A46" s="16">
        <v>99214</v>
      </c>
      <c r="B46" s="16" t="s">
        <v>37</v>
      </c>
      <c r="C46" s="16" t="s">
        <v>170</v>
      </c>
      <c r="D46" s="16" t="s">
        <v>180</v>
      </c>
      <c r="E46" s="16" t="s">
        <v>173</v>
      </c>
      <c r="F46" s="16" t="s">
        <v>15</v>
      </c>
      <c r="G46" s="17">
        <v>103.9</v>
      </c>
      <c r="H46" s="17">
        <v>115.44</v>
      </c>
      <c r="I46" s="18">
        <f t="shared" si="0"/>
        <v>0.90003465003465011</v>
      </c>
      <c r="J46" s="19">
        <v>591</v>
      </c>
      <c r="K46" s="19">
        <v>341</v>
      </c>
    </row>
    <row r="47" spans="1:11" s="11" customFormat="1" x14ac:dyDescent="0.25">
      <c r="A47" s="16">
        <v>99214</v>
      </c>
      <c r="B47" s="16" t="s">
        <v>37</v>
      </c>
      <c r="C47" s="16" t="s">
        <v>17</v>
      </c>
      <c r="D47" s="16" t="s">
        <v>180</v>
      </c>
      <c r="E47" s="16" t="s">
        <v>172</v>
      </c>
      <c r="F47" s="16" t="s">
        <v>15</v>
      </c>
      <c r="G47" s="17">
        <v>93.51</v>
      </c>
      <c r="H47" s="17">
        <v>98.123999999999995</v>
      </c>
      <c r="I47" s="18">
        <f t="shared" si="0"/>
        <v>0.95297786474257073</v>
      </c>
      <c r="J47" s="19">
        <v>602</v>
      </c>
      <c r="K47" s="19">
        <v>300</v>
      </c>
    </row>
    <row r="48" spans="1:11" s="11" customFormat="1" x14ac:dyDescent="0.25">
      <c r="A48" s="16">
        <v>99214</v>
      </c>
      <c r="B48" s="16" t="s">
        <v>37</v>
      </c>
      <c r="C48" s="16" t="s">
        <v>17</v>
      </c>
      <c r="D48" s="16" t="s">
        <v>180</v>
      </c>
      <c r="E48" s="16" t="s">
        <v>173</v>
      </c>
      <c r="F48" s="16" t="s">
        <v>15</v>
      </c>
      <c r="G48" s="17">
        <v>115.44</v>
      </c>
      <c r="H48" s="17">
        <v>115.44</v>
      </c>
      <c r="I48" s="18">
        <f t="shared" si="0"/>
        <v>1</v>
      </c>
      <c r="J48" s="19">
        <v>1288</v>
      </c>
      <c r="K48" s="19">
        <v>781</v>
      </c>
    </row>
    <row r="49" spans="1:11" s="11" customFormat="1" x14ac:dyDescent="0.25">
      <c r="A49" s="16">
        <v>99215</v>
      </c>
      <c r="B49" s="16" t="s">
        <v>41</v>
      </c>
      <c r="C49" s="16" t="s">
        <v>181</v>
      </c>
      <c r="D49" s="16" t="s">
        <v>180</v>
      </c>
      <c r="E49" s="16" t="s">
        <v>173</v>
      </c>
      <c r="F49" s="16" t="s">
        <v>15</v>
      </c>
      <c r="G49" s="17">
        <v>146.22999999999999</v>
      </c>
      <c r="H49" s="17">
        <v>162.47999999999999</v>
      </c>
      <c r="I49" s="18">
        <f t="shared" si="0"/>
        <v>0.8999876907927129</v>
      </c>
      <c r="J49" s="19">
        <v>3</v>
      </c>
      <c r="K49" s="19">
        <v>3</v>
      </c>
    </row>
    <row r="50" spans="1:11" s="11" customFormat="1" x14ac:dyDescent="0.25">
      <c r="A50" s="16">
        <v>99215</v>
      </c>
      <c r="B50" s="16" t="s">
        <v>41</v>
      </c>
      <c r="C50" s="16" t="s">
        <v>170</v>
      </c>
      <c r="D50" s="16" t="s">
        <v>180</v>
      </c>
      <c r="E50" s="16" t="s">
        <v>173</v>
      </c>
      <c r="F50" s="16" t="s">
        <v>15</v>
      </c>
      <c r="G50" s="17">
        <v>146.22999999999999</v>
      </c>
      <c r="H50" s="17">
        <v>162.47999999999999</v>
      </c>
      <c r="I50" s="18">
        <f t="shared" si="0"/>
        <v>0.8999876907927129</v>
      </c>
      <c r="J50" s="19">
        <v>50</v>
      </c>
      <c r="K50" s="19">
        <v>29</v>
      </c>
    </row>
    <row r="51" spans="1:11" s="11" customFormat="1" x14ac:dyDescent="0.25">
      <c r="A51" s="16">
        <v>99215</v>
      </c>
      <c r="B51" s="16" t="s">
        <v>41</v>
      </c>
      <c r="C51" s="16" t="s">
        <v>17</v>
      </c>
      <c r="D51" s="16" t="s">
        <v>180</v>
      </c>
      <c r="E51" s="16" t="s">
        <v>172</v>
      </c>
      <c r="F51" s="16" t="s">
        <v>15</v>
      </c>
      <c r="G51" s="17">
        <v>131.607</v>
      </c>
      <c r="H51" s="17">
        <v>138.10799999999998</v>
      </c>
      <c r="I51" s="18">
        <f t="shared" si="0"/>
        <v>0.95292814319228447</v>
      </c>
      <c r="J51" s="19">
        <v>8</v>
      </c>
      <c r="K51" s="19">
        <v>8</v>
      </c>
    </row>
    <row r="52" spans="1:11" s="11" customFormat="1" x14ac:dyDescent="0.25">
      <c r="A52" s="16">
        <v>99215</v>
      </c>
      <c r="B52" s="16" t="s">
        <v>41</v>
      </c>
      <c r="C52" s="16" t="s">
        <v>17</v>
      </c>
      <c r="D52" s="16" t="s">
        <v>180</v>
      </c>
      <c r="E52" s="16" t="s">
        <v>173</v>
      </c>
      <c r="F52" s="16" t="s">
        <v>15</v>
      </c>
      <c r="G52" s="17">
        <v>162.47999999999999</v>
      </c>
      <c r="H52" s="17">
        <v>162.47999999999999</v>
      </c>
      <c r="I52" s="18">
        <f t="shared" si="0"/>
        <v>1</v>
      </c>
      <c r="J52" s="19">
        <v>67</v>
      </c>
      <c r="K52" s="19">
        <v>59</v>
      </c>
    </row>
    <row r="53" spans="1:11" s="11" customFormat="1" x14ac:dyDescent="0.25">
      <c r="A53" s="16">
        <v>99381</v>
      </c>
      <c r="B53" s="16" t="s">
        <v>42</v>
      </c>
      <c r="C53" s="16" t="s">
        <v>17</v>
      </c>
      <c r="D53" s="16" t="s">
        <v>43</v>
      </c>
      <c r="E53" s="16" t="s">
        <v>173</v>
      </c>
      <c r="F53" s="16" t="s">
        <v>15</v>
      </c>
      <c r="G53" s="17">
        <v>97.36</v>
      </c>
      <c r="H53" s="17">
        <v>97.357789560000001</v>
      </c>
      <c r="I53" s="18">
        <f t="shared" si="0"/>
        <v>1.0000227042952596</v>
      </c>
      <c r="J53" s="19">
        <v>8</v>
      </c>
      <c r="K53" s="19">
        <v>8</v>
      </c>
    </row>
    <row r="54" spans="1:11" s="11" customFormat="1" x14ac:dyDescent="0.25">
      <c r="A54" s="16">
        <v>99382</v>
      </c>
      <c r="B54" s="16" t="s">
        <v>44</v>
      </c>
      <c r="C54" s="16" t="s">
        <v>17</v>
      </c>
      <c r="D54" s="16" t="s">
        <v>45</v>
      </c>
      <c r="E54" s="16" t="s">
        <v>173</v>
      </c>
      <c r="F54" s="16" t="s">
        <v>15</v>
      </c>
      <c r="G54" s="17">
        <v>102.19</v>
      </c>
      <c r="H54" s="17">
        <v>102.19165052000001</v>
      </c>
      <c r="I54" s="18">
        <f t="shared" si="0"/>
        <v>0.99998384877833346</v>
      </c>
      <c r="J54" s="19">
        <v>31</v>
      </c>
      <c r="K54" s="19">
        <v>31</v>
      </c>
    </row>
    <row r="55" spans="1:11" s="11" customFormat="1" x14ac:dyDescent="0.25">
      <c r="A55" s="16">
        <v>99383</v>
      </c>
      <c r="B55" s="16" t="s">
        <v>46</v>
      </c>
      <c r="C55" s="16" t="s">
        <v>17</v>
      </c>
      <c r="D55" s="16" t="s">
        <v>47</v>
      </c>
      <c r="E55" s="16" t="s">
        <v>173</v>
      </c>
      <c r="F55" s="16" t="s">
        <v>15</v>
      </c>
      <c r="G55" s="17">
        <v>106.25</v>
      </c>
      <c r="H55" s="17">
        <v>106.25307706</v>
      </c>
      <c r="I55" s="18">
        <f t="shared" si="0"/>
        <v>0.9999710402739842</v>
      </c>
      <c r="J55" s="19">
        <v>32</v>
      </c>
      <c r="K55" s="19">
        <v>32</v>
      </c>
    </row>
    <row r="56" spans="1:11" s="11" customFormat="1" x14ac:dyDescent="0.25">
      <c r="A56" s="16">
        <v>99384</v>
      </c>
      <c r="B56" s="16" t="s">
        <v>48</v>
      </c>
      <c r="C56" s="16" t="s">
        <v>17</v>
      </c>
      <c r="D56" s="16" t="s">
        <v>49</v>
      </c>
      <c r="E56" s="16" t="s">
        <v>173</v>
      </c>
      <c r="F56" s="16" t="s">
        <v>15</v>
      </c>
      <c r="G56" s="17">
        <v>119.73</v>
      </c>
      <c r="H56" s="17">
        <v>119.73380439999998</v>
      </c>
      <c r="I56" s="18">
        <f t="shared" si="0"/>
        <v>0.99996822618291437</v>
      </c>
      <c r="J56" s="19">
        <v>23</v>
      </c>
      <c r="K56" s="19">
        <v>21</v>
      </c>
    </row>
    <row r="57" spans="1:11" s="11" customFormat="1" x14ac:dyDescent="0.25">
      <c r="A57" s="16">
        <v>99385</v>
      </c>
      <c r="B57" s="16" t="s">
        <v>50</v>
      </c>
      <c r="C57" s="16" t="s">
        <v>181</v>
      </c>
      <c r="D57" s="16" t="s">
        <v>51</v>
      </c>
      <c r="E57" s="16" t="s">
        <v>172</v>
      </c>
      <c r="F57" s="16" t="s">
        <v>15</v>
      </c>
      <c r="G57" s="17">
        <v>94.221000000000004</v>
      </c>
      <c r="H57" s="17">
        <v>98.871411680999998</v>
      </c>
      <c r="I57" s="18">
        <f t="shared" si="0"/>
        <v>0.95296505226400385</v>
      </c>
      <c r="J57" s="19">
        <v>9</v>
      </c>
      <c r="K57" s="19">
        <v>9</v>
      </c>
    </row>
    <row r="58" spans="1:11" s="11" customFormat="1" x14ac:dyDescent="0.25">
      <c r="A58" s="16">
        <v>99385</v>
      </c>
      <c r="B58" s="16" t="s">
        <v>50</v>
      </c>
      <c r="C58" s="16" t="s">
        <v>181</v>
      </c>
      <c r="D58" s="16" t="s">
        <v>51</v>
      </c>
      <c r="E58" s="16" t="s">
        <v>173</v>
      </c>
      <c r="F58" s="16" t="s">
        <v>15</v>
      </c>
      <c r="G58" s="17">
        <v>104.69</v>
      </c>
      <c r="H58" s="17">
        <v>116.31930786</v>
      </c>
      <c r="I58" s="18">
        <f t="shared" si="0"/>
        <v>0.90002254936044801</v>
      </c>
      <c r="J58" s="19">
        <v>10</v>
      </c>
      <c r="K58" s="19">
        <v>10</v>
      </c>
    </row>
    <row r="59" spans="1:11" s="11" customFormat="1" x14ac:dyDescent="0.25">
      <c r="A59" s="16">
        <v>99385</v>
      </c>
      <c r="B59" s="16" t="s">
        <v>50</v>
      </c>
      <c r="C59" s="16" t="s">
        <v>17</v>
      </c>
      <c r="D59" s="16" t="s">
        <v>51</v>
      </c>
      <c r="E59" s="16" t="s">
        <v>172</v>
      </c>
      <c r="F59" s="16" t="s">
        <v>15</v>
      </c>
      <c r="G59" s="17">
        <v>94.221000000000004</v>
      </c>
      <c r="H59" s="17">
        <v>98.871411680999998</v>
      </c>
      <c r="I59" s="18">
        <f t="shared" si="0"/>
        <v>0.95296505226400385</v>
      </c>
      <c r="J59" s="19">
        <v>7</v>
      </c>
      <c r="K59" s="19">
        <v>7</v>
      </c>
    </row>
    <row r="60" spans="1:11" s="11" customFormat="1" x14ac:dyDescent="0.25">
      <c r="A60" s="16">
        <v>99385</v>
      </c>
      <c r="B60" s="16" t="s">
        <v>50</v>
      </c>
      <c r="C60" s="16" t="s">
        <v>17</v>
      </c>
      <c r="D60" s="16" t="s">
        <v>51</v>
      </c>
      <c r="E60" s="16" t="s">
        <v>173</v>
      </c>
      <c r="F60" s="16" t="s">
        <v>15</v>
      </c>
      <c r="G60" s="17">
        <v>116.32</v>
      </c>
      <c r="H60" s="17">
        <v>116.31930786</v>
      </c>
      <c r="I60" s="18">
        <f t="shared" si="0"/>
        <v>1.0000059503448975</v>
      </c>
      <c r="J60" s="19">
        <v>26</v>
      </c>
      <c r="K60" s="19">
        <v>26</v>
      </c>
    </row>
    <row r="61" spans="1:11" s="11" customFormat="1" x14ac:dyDescent="0.25">
      <c r="A61" s="16">
        <v>99386</v>
      </c>
      <c r="B61" s="16" t="s">
        <v>52</v>
      </c>
      <c r="C61" s="16" t="s">
        <v>181</v>
      </c>
      <c r="D61" s="16" t="s">
        <v>53</v>
      </c>
      <c r="E61" s="16" t="s">
        <v>172</v>
      </c>
      <c r="F61" s="16" t="s">
        <v>15</v>
      </c>
      <c r="G61" s="17">
        <v>108.93600000000001</v>
      </c>
      <c r="H61" s="17">
        <v>114.31453648299997</v>
      </c>
      <c r="I61" s="18">
        <f t="shared" si="0"/>
        <v>0.95294967159491728</v>
      </c>
      <c r="J61" s="19">
        <v>1</v>
      </c>
      <c r="K61" s="19">
        <v>1</v>
      </c>
    </row>
    <row r="62" spans="1:11" s="11" customFormat="1" x14ac:dyDescent="0.25">
      <c r="A62" s="16">
        <v>99386</v>
      </c>
      <c r="B62" s="16" t="s">
        <v>52</v>
      </c>
      <c r="C62" s="16" t="s">
        <v>17</v>
      </c>
      <c r="D62" s="16" t="s">
        <v>53</v>
      </c>
      <c r="E62" s="16" t="s">
        <v>172</v>
      </c>
      <c r="F62" s="16" t="s">
        <v>15</v>
      </c>
      <c r="G62" s="17">
        <v>108.93600000000001</v>
      </c>
      <c r="H62" s="17">
        <v>114.31453648299997</v>
      </c>
      <c r="I62" s="18">
        <f t="shared" si="0"/>
        <v>0.95294967159491728</v>
      </c>
      <c r="J62" s="19">
        <v>4</v>
      </c>
      <c r="K62" s="19">
        <v>4</v>
      </c>
    </row>
    <row r="63" spans="1:11" s="11" customFormat="1" x14ac:dyDescent="0.25">
      <c r="A63" s="16">
        <v>99386</v>
      </c>
      <c r="B63" s="16" t="s">
        <v>52</v>
      </c>
      <c r="C63" s="16" t="s">
        <v>17</v>
      </c>
      <c r="D63" s="16" t="s">
        <v>53</v>
      </c>
      <c r="E63" s="16" t="s">
        <v>173</v>
      </c>
      <c r="F63" s="16" t="s">
        <v>15</v>
      </c>
      <c r="G63" s="17">
        <v>134.49</v>
      </c>
      <c r="H63" s="17">
        <v>134.48768997999997</v>
      </c>
      <c r="I63" s="18">
        <f t="shared" si="0"/>
        <v>1.0000171764419508</v>
      </c>
      <c r="J63" s="19">
        <v>21</v>
      </c>
      <c r="K63" s="19">
        <v>21</v>
      </c>
    </row>
    <row r="64" spans="1:11" s="11" customFormat="1" x14ac:dyDescent="0.25">
      <c r="A64" s="16">
        <v>99387</v>
      </c>
      <c r="B64" s="16" t="s">
        <v>54</v>
      </c>
      <c r="C64" s="16" t="s">
        <v>181</v>
      </c>
      <c r="D64" s="16" t="s">
        <v>55</v>
      </c>
      <c r="E64" s="16" t="s">
        <v>173</v>
      </c>
      <c r="F64" s="16" t="s">
        <v>15</v>
      </c>
      <c r="G64" s="17">
        <v>131.41999999999999</v>
      </c>
      <c r="H64" s="17">
        <v>146.02245188000001</v>
      </c>
      <c r="I64" s="18">
        <f t="shared" si="0"/>
        <v>0.89999858451904236</v>
      </c>
      <c r="J64" s="19">
        <v>1</v>
      </c>
      <c r="K64" s="19">
        <v>1</v>
      </c>
    </row>
    <row r="65" spans="1:11" s="11" customFormat="1" x14ac:dyDescent="0.25">
      <c r="A65" s="16">
        <v>99391</v>
      </c>
      <c r="B65" s="16" t="s">
        <v>56</v>
      </c>
      <c r="C65" s="16" t="s">
        <v>17</v>
      </c>
      <c r="D65" s="16" t="s">
        <v>43</v>
      </c>
      <c r="E65" s="16" t="s">
        <v>173</v>
      </c>
      <c r="F65" s="16" t="s">
        <v>15</v>
      </c>
      <c r="G65" s="17">
        <v>87.39</v>
      </c>
      <c r="H65" s="17">
        <v>87.392479840000007</v>
      </c>
      <c r="I65" s="18">
        <f t="shared" si="0"/>
        <v>0.9999716241030745</v>
      </c>
      <c r="J65" s="19">
        <v>11</v>
      </c>
      <c r="K65" s="19">
        <v>8</v>
      </c>
    </row>
    <row r="66" spans="1:11" s="11" customFormat="1" x14ac:dyDescent="0.25">
      <c r="A66" s="16">
        <v>99392</v>
      </c>
      <c r="B66" s="16" t="s">
        <v>57</v>
      </c>
      <c r="C66" s="16" t="s">
        <v>17</v>
      </c>
      <c r="D66" s="16" t="s">
        <v>45</v>
      </c>
      <c r="E66" s="16" t="s">
        <v>173</v>
      </c>
      <c r="F66" s="16" t="s">
        <v>15</v>
      </c>
      <c r="G66" s="17">
        <v>93.22</v>
      </c>
      <c r="H66" s="17">
        <v>93.22390686</v>
      </c>
      <c r="I66" s="18">
        <f t="shared" si="0"/>
        <v>0.9999580916512556</v>
      </c>
      <c r="J66" s="19">
        <v>79</v>
      </c>
      <c r="K66" s="19">
        <v>74</v>
      </c>
    </row>
    <row r="67" spans="1:11" s="11" customFormat="1" x14ac:dyDescent="0.25">
      <c r="A67" s="16">
        <v>99393</v>
      </c>
      <c r="B67" s="16" t="s">
        <v>58</v>
      </c>
      <c r="C67" s="16" t="s">
        <v>17</v>
      </c>
      <c r="D67" s="16" t="s">
        <v>47</v>
      </c>
      <c r="E67" s="16" t="s">
        <v>173</v>
      </c>
      <c r="F67" s="16" t="s">
        <v>15</v>
      </c>
      <c r="G67" s="17">
        <v>93.22</v>
      </c>
      <c r="H67" s="17">
        <v>93.22390686</v>
      </c>
      <c r="I67" s="18">
        <f t="shared" si="0"/>
        <v>0.9999580916512556</v>
      </c>
      <c r="J67" s="19">
        <v>64</v>
      </c>
      <c r="K67" s="19">
        <v>64</v>
      </c>
    </row>
    <row r="68" spans="1:11" s="11" customFormat="1" x14ac:dyDescent="0.25">
      <c r="A68" s="16">
        <v>99394</v>
      </c>
      <c r="B68" s="16" t="s">
        <v>59</v>
      </c>
      <c r="C68" s="16" t="s">
        <v>17</v>
      </c>
      <c r="D68" s="16" t="s">
        <v>49</v>
      </c>
      <c r="E68" s="16" t="s">
        <v>173</v>
      </c>
      <c r="F68" s="16" t="s">
        <v>15</v>
      </c>
      <c r="G68" s="17">
        <v>102.12</v>
      </c>
      <c r="H68" s="17">
        <v>102.11919435999999</v>
      </c>
      <c r="I68" s="18">
        <f t="shared" si="0"/>
        <v>1.0000078892122588</v>
      </c>
      <c r="J68" s="19">
        <v>41</v>
      </c>
      <c r="K68" s="19">
        <v>41</v>
      </c>
    </row>
    <row r="69" spans="1:11" s="11" customFormat="1" x14ac:dyDescent="0.25">
      <c r="A69" s="16">
        <v>99395</v>
      </c>
      <c r="B69" s="16" t="s">
        <v>60</v>
      </c>
      <c r="C69" s="16" t="s">
        <v>181</v>
      </c>
      <c r="D69" s="16" t="s">
        <v>51</v>
      </c>
      <c r="E69" s="16" t="s">
        <v>172</v>
      </c>
      <c r="F69" s="16" t="s">
        <v>15</v>
      </c>
      <c r="G69" s="17">
        <v>85.094999999999999</v>
      </c>
      <c r="H69" s="17">
        <v>89.301117418999993</v>
      </c>
      <c r="I69" s="18">
        <f t="shared" si="0"/>
        <v>0.95289961043527671</v>
      </c>
      <c r="J69" s="19">
        <v>8</v>
      </c>
      <c r="K69" s="19">
        <v>8</v>
      </c>
    </row>
    <row r="70" spans="1:11" s="11" customFormat="1" x14ac:dyDescent="0.25">
      <c r="A70" s="16">
        <v>99395</v>
      </c>
      <c r="B70" s="16" t="s">
        <v>60</v>
      </c>
      <c r="C70" s="16" t="s">
        <v>181</v>
      </c>
      <c r="D70" s="16" t="s">
        <v>51</v>
      </c>
      <c r="E70" s="16" t="s">
        <v>173</v>
      </c>
      <c r="F70" s="16" t="s">
        <v>15</v>
      </c>
      <c r="G70" s="17">
        <v>94.55</v>
      </c>
      <c r="H70" s="17">
        <v>105.06013813999999</v>
      </c>
      <c r="I70" s="18">
        <f t="shared" si="0"/>
        <v>0.89996074318887243</v>
      </c>
      <c r="J70" s="19">
        <v>44</v>
      </c>
      <c r="K70" s="19">
        <v>44</v>
      </c>
    </row>
    <row r="71" spans="1:11" s="11" customFormat="1" x14ac:dyDescent="0.25">
      <c r="A71" s="16">
        <v>99395</v>
      </c>
      <c r="B71" s="16" t="s">
        <v>60</v>
      </c>
      <c r="C71" s="16" t="s">
        <v>17</v>
      </c>
      <c r="D71" s="16" t="s">
        <v>51</v>
      </c>
      <c r="E71" s="16" t="s">
        <v>172</v>
      </c>
      <c r="F71" s="16" t="s">
        <v>15</v>
      </c>
      <c r="G71" s="17">
        <v>85.094999999999999</v>
      </c>
      <c r="H71" s="17">
        <v>89.301117418999993</v>
      </c>
      <c r="I71" s="18">
        <f t="shared" si="0"/>
        <v>0.95289961043527671</v>
      </c>
      <c r="J71" s="19">
        <v>53</v>
      </c>
      <c r="K71" s="19">
        <v>53</v>
      </c>
    </row>
    <row r="72" spans="1:11" s="11" customFormat="1" x14ac:dyDescent="0.25">
      <c r="A72" s="16">
        <v>99395</v>
      </c>
      <c r="B72" s="16" t="s">
        <v>60</v>
      </c>
      <c r="C72" s="16" t="s">
        <v>17</v>
      </c>
      <c r="D72" s="16" t="s">
        <v>51</v>
      </c>
      <c r="E72" s="16" t="s">
        <v>173</v>
      </c>
      <c r="F72" s="16" t="s">
        <v>15</v>
      </c>
      <c r="G72" s="17">
        <v>105.06</v>
      </c>
      <c r="H72" s="17">
        <v>105.06013813999999</v>
      </c>
      <c r="I72" s="18">
        <f t="shared" si="0"/>
        <v>0.99999868513403434</v>
      </c>
      <c r="J72" s="19">
        <v>62</v>
      </c>
      <c r="K72" s="19">
        <v>62</v>
      </c>
    </row>
    <row r="73" spans="1:11" s="11" customFormat="1" x14ac:dyDescent="0.25">
      <c r="A73" s="16">
        <v>99396</v>
      </c>
      <c r="B73" s="16" t="s">
        <v>61</v>
      </c>
      <c r="C73" s="16" t="s">
        <v>181</v>
      </c>
      <c r="D73" s="16" t="s">
        <v>53</v>
      </c>
      <c r="E73" s="16" t="s">
        <v>172</v>
      </c>
      <c r="F73" s="16" t="s">
        <v>15</v>
      </c>
      <c r="G73" s="17">
        <v>90.566999999999993</v>
      </c>
      <c r="H73" s="17">
        <v>95.041974238999984</v>
      </c>
      <c r="I73" s="18">
        <f t="shared" si="0"/>
        <v>0.9529158114103683</v>
      </c>
      <c r="J73" s="19">
        <v>2</v>
      </c>
      <c r="K73" s="19">
        <v>2</v>
      </c>
    </row>
    <row r="74" spans="1:11" s="11" customFormat="1" x14ac:dyDescent="0.25">
      <c r="A74" s="16">
        <v>99396</v>
      </c>
      <c r="B74" s="16" t="s">
        <v>61</v>
      </c>
      <c r="C74" s="16" t="s">
        <v>181</v>
      </c>
      <c r="D74" s="16" t="s">
        <v>53</v>
      </c>
      <c r="E74" s="16" t="s">
        <v>173</v>
      </c>
      <c r="F74" s="16" t="s">
        <v>15</v>
      </c>
      <c r="G74" s="17">
        <v>100.63</v>
      </c>
      <c r="H74" s="17">
        <v>111.81408733999999</v>
      </c>
      <c r="I74" s="18">
        <f t="shared" si="0"/>
        <v>0.89997604410979226</v>
      </c>
      <c r="J74" s="19">
        <v>9</v>
      </c>
      <c r="K74" s="19">
        <v>9</v>
      </c>
    </row>
    <row r="75" spans="1:11" s="11" customFormat="1" x14ac:dyDescent="0.25">
      <c r="A75" s="16">
        <v>99396</v>
      </c>
      <c r="B75" s="16" t="s">
        <v>61</v>
      </c>
      <c r="C75" s="16" t="s">
        <v>170</v>
      </c>
      <c r="D75" s="16" t="s">
        <v>53</v>
      </c>
      <c r="E75" s="16" t="s">
        <v>173</v>
      </c>
      <c r="F75" s="16" t="s">
        <v>15</v>
      </c>
      <c r="G75" s="17">
        <v>100.63</v>
      </c>
      <c r="H75" s="17">
        <v>111.81408733999999</v>
      </c>
      <c r="I75" s="18">
        <f t="shared" ref="I75:I85" si="1">G75/H75</f>
        <v>0.89997604410979226</v>
      </c>
      <c r="J75" s="19">
        <v>1</v>
      </c>
      <c r="K75" s="19">
        <v>1</v>
      </c>
    </row>
    <row r="76" spans="1:11" s="11" customFormat="1" x14ac:dyDescent="0.25">
      <c r="A76" s="16">
        <v>99396</v>
      </c>
      <c r="B76" s="16" t="s">
        <v>61</v>
      </c>
      <c r="C76" s="16" t="s">
        <v>17</v>
      </c>
      <c r="D76" s="16" t="s">
        <v>53</v>
      </c>
      <c r="E76" s="16" t="s">
        <v>172</v>
      </c>
      <c r="F76" s="16" t="s">
        <v>15</v>
      </c>
      <c r="G76" s="17">
        <v>90.566999999999993</v>
      </c>
      <c r="H76" s="17">
        <v>95.041974238999984</v>
      </c>
      <c r="I76" s="18">
        <f t="shared" si="1"/>
        <v>0.9529158114103683</v>
      </c>
      <c r="J76" s="19">
        <v>15</v>
      </c>
      <c r="K76" s="19">
        <v>15</v>
      </c>
    </row>
    <row r="77" spans="1:11" s="11" customFormat="1" x14ac:dyDescent="0.25">
      <c r="A77" s="16">
        <v>99396</v>
      </c>
      <c r="B77" s="16" t="s">
        <v>61</v>
      </c>
      <c r="C77" s="16" t="s">
        <v>17</v>
      </c>
      <c r="D77" s="16" t="s">
        <v>53</v>
      </c>
      <c r="E77" s="16" t="s">
        <v>173</v>
      </c>
      <c r="F77" s="16" t="s">
        <v>15</v>
      </c>
      <c r="G77" s="17">
        <v>111.81</v>
      </c>
      <c r="H77" s="17">
        <v>111.81408733999999</v>
      </c>
      <c r="I77" s="18">
        <f t="shared" si="1"/>
        <v>0.99996344521430869</v>
      </c>
      <c r="J77" s="19">
        <v>134</v>
      </c>
      <c r="K77" s="19">
        <v>134</v>
      </c>
    </row>
    <row r="78" spans="1:11" s="11" customFormat="1" x14ac:dyDescent="0.25">
      <c r="A78" s="16">
        <v>99397</v>
      </c>
      <c r="B78" s="16" t="s">
        <v>62</v>
      </c>
      <c r="C78" s="16" t="s">
        <v>181</v>
      </c>
      <c r="D78" s="16" t="s">
        <v>55</v>
      </c>
      <c r="E78" s="16" t="s">
        <v>172</v>
      </c>
      <c r="F78" s="16" t="s">
        <v>15</v>
      </c>
      <c r="G78" s="17">
        <v>97.434000000000012</v>
      </c>
      <c r="H78" s="17">
        <v>102.24224044599998</v>
      </c>
      <c r="I78" s="18">
        <f t="shared" si="1"/>
        <v>0.95297207470194789</v>
      </c>
      <c r="J78" s="19">
        <v>1</v>
      </c>
      <c r="K78" s="19">
        <v>1</v>
      </c>
    </row>
    <row r="79" spans="1:11" s="11" customFormat="1" x14ac:dyDescent="0.25">
      <c r="A79" s="16">
        <v>99397</v>
      </c>
      <c r="B79" s="16" t="s">
        <v>62</v>
      </c>
      <c r="C79" s="16" t="s">
        <v>17</v>
      </c>
      <c r="D79" s="16" t="s">
        <v>55</v>
      </c>
      <c r="E79" s="16" t="s">
        <v>172</v>
      </c>
      <c r="F79" s="16" t="s">
        <v>15</v>
      </c>
      <c r="G79" s="17">
        <v>97.434000000000012</v>
      </c>
      <c r="H79" s="17">
        <v>102.24224044599998</v>
      </c>
      <c r="I79" s="18">
        <f t="shared" si="1"/>
        <v>0.95297207470194789</v>
      </c>
      <c r="J79" s="19">
        <v>1</v>
      </c>
      <c r="K79" s="19">
        <v>1</v>
      </c>
    </row>
    <row r="80" spans="1:11" s="11" customFormat="1" x14ac:dyDescent="0.25">
      <c r="A80" s="16">
        <v>99397</v>
      </c>
      <c r="B80" s="16" t="s">
        <v>62</v>
      </c>
      <c r="C80" s="16" t="s">
        <v>17</v>
      </c>
      <c r="D80" s="16" t="s">
        <v>55</v>
      </c>
      <c r="E80" s="16" t="s">
        <v>173</v>
      </c>
      <c r="F80" s="16" t="s">
        <v>15</v>
      </c>
      <c r="G80" s="17">
        <v>120.28</v>
      </c>
      <c r="H80" s="17">
        <v>120.28498875999999</v>
      </c>
      <c r="I80" s="18">
        <f t="shared" si="1"/>
        <v>0.99995852549805742</v>
      </c>
      <c r="J80" s="19">
        <v>1</v>
      </c>
      <c r="K80" s="19">
        <v>1</v>
      </c>
    </row>
    <row r="81" spans="1:11" s="11" customFormat="1" x14ac:dyDescent="0.25">
      <c r="A81" s="16">
        <v>99401</v>
      </c>
      <c r="B81" s="16" t="s">
        <v>63</v>
      </c>
      <c r="C81" s="16" t="s">
        <v>17</v>
      </c>
      <c r="D81" s="16" t="s">
        <v>180</v>
      </c>
      <c r="E81" s="16" t="s">
        <v>173</v>
      </c>
      <c r="F81" s="16" t="s">
        <v>15</v>
      </c>
      <c r="G81" s="17">
        <v>33.909999999999997</v>
      </c>
      <c r="H81" s="17">
        <v>33.909482879999999</v>
      </c>
      <c r="I81" s="18">
        <f t="shared" si="1"/>
        <v>1.0000152500113855</v>
      </c>
      <c r="J81" s="19">
        <v>8</v>
      </c>
      <c r="K81" s="19">
        <v>7</v>
      </c>
    </row>
    <row r="82" spans="1:11" s="11" customFormat="1" x14ac:dyDescent="0.25">
      <c r="A82" s="16">
        <v>99402</v>
      </c>
      <c r="B82" s="16" t="s">
        <v>168</v>
      </c>
      <c r="C82" s="16" t="s">
        <v>17</v>
      </c>
      <c r="D82" s="16" t="s">
        <v>180</v>
      </c>
      <c r="E82" s="16" t="s">
        <v>173</v>
      </c>
      <c r="F82" s="16" t="s">
        <v>15</v>
      </c>
      <c r="G82" s="17">
        <v>56.091418719999993</v>
      </c>
      <c r="H82" s="17">
        <v>56.091418719999993</v>
      </c>
      <c r="I82" s="18">
        <f t="shared" si="1"/>
        <v>1</v>
      </c>
      <c r="J82" s="19">
        <v>143</v>
      </c>
      <c r="K82" s="19">
        <v>109</v>
      </c>
    </row>
    <row r="83" spans="1:11" s="11" customFormat="1" x14ac:dyDescent="0.25">
      <c r="A83" s="16">
        <v>99406</v>
      </c>
      <c r="B83" s="16" t="s">
        <v>66</v>
      </c>
      <c r="C83" s="16" t="s">
        <v>17</v>
      </c>
      <c r="D83" s="16" t="s">
        <v>180</v>
      </c>
      <c r="E83" s="16" t="s">
        <v>172</v>
      </c>
      <c r="F83" s="16" t="s">
        <v>15</v>
      </c>
      <c r="G83" s="17">
        <v>10.494</v>
      </c>
      <c r="H83" s="17">
        <v>11.007499999999999</v>
      </c>
      <c r="I83" s="18">
        <f t="shared" si="1"/>
        <v>0.95334998864410636</v>
      </c>
      <c r="J83" s="19">
        <v>6</v>
      </c>
      <c r="K83" s="19">
        <v>6</v>
      </c>
    </row>
    <row r="84" spans="1:11" s="11" customFormat="1" x14ac:dyDescent="0.25">
      <c r="A84" s="16">
        <v>99406</v>
      </c>
      <c r="B84" s="16" t="s">
        <v>66</v>
      </c>
      <c r="C84" s="16" t="s">
        <v>17</v>
      </c>
      <c r="D84" s="16" t="s">
        <v>180</v>
      </c>
      <c r="E84" s="16" t="s">
        <v>173</v>
      </c>
      <c r="F84" s="16" t="s">
        <v>15</v>
      </c>
      <c r="G84" s="17">
        <v>12.95</v>
      </c>
      <c r="H84" s="17">
        <v>12.95</v>
      </c>
      <c r="I84" s="18">
        <f t="shared" si="1"/>
        <v>1</v>
      </c>
      <c r="J84" s="19">
        <v>59</v>
      </c>
      <c r="K84" s="19">
        <v>42</v>
      </c>
    </row>
    <row r="85" spans="1:11" s="11" customFormat="1" x14ac:dyDescent="0.25">
      <c r="A85" s="16">
        <v>99407</v>
      </c>
      <c r="B85" s="16" t="s">
        <v>67</v>
      </c>
      <c r="C85" s="16" t="s">
        <v>17</v>
      </c>
      <c r="D85" s="16" t="s">
        <v>180</v>
      </c>
      <c r="E85" s="16" t="s">
        <v>172</v>
      </c>
      <c r="F85" s="16" t="s">
        <v>15</v>
      </c>
      <c r="G85" s="17">
        <v>20.151</v>
      </c>
      <c r="H85" s="17">
        <v>21.148</v>
      </c>
      <c r="I85" s="18">
        <f t="shared" si="1"/>
        <v>0.95285606203896345</v>
      </c>
      <c r="J85" s="19">
        <v>7</v>
      </c>
      <c r="K85" s="19">
        <v>5</v>
      </c>
    </row>
    <row r="86" spans="1:11" s="11" customFormat="1" x14ac:dyDescent="0.25">
      <c r="A86" s="16">
        <v>99403</v>
      </c>
      <c r="B86" s="16" t="s">
        <v>64</v>
      </c>
      <c r="C86" s="16" t="s">
        <v>179</v>
      </c>
      <c r="D86" s="16"/>
      <c r="E86" s="16"/>
      <c r="F86" s="16"/>
      <c r="G86" s="17"/>
      <c r="H86" s="17"/>
      <c r="I86" s="18"/>
      <c r="J86" s="20"/>
      <c r="K86" s="20"/>
    </row>
    <row r="87" spans="1:11" s="11" customFormat="1" x14ac:dyDescent="0.25">
      <c r="A87" s="16">
        <v>99404</v>
      </c>
      <c r="B87" s="16" t="s">
        <v>65</v>
      </c>
      <c r="C87" s="16" t="s">
        <v>179</v>
      </c>
      <c r="D87" s="16"/>
      <c r="E87" s="16"/>
      <c r="F87" s="16"/>
      <c r="G87" s="17"/>
      <c r="H87" s="17"/>
      <c r="I87" s="18"/>
      <c r="J87" s="20"/>
      <c r="K87" s="20"/>
    </row>
    <row r="88" spans="1:11" s="11" customFormat="1" x14ac:dyDescent="0.25">
      <c r="A88" s="16">
        <v>99408</v>
      </c>
      <c r="B88" s="16" t="s">
        <v>68</v>
      </c>
      <c r="C88" s="16" t="s">
        <v>179</v>
      </c>
      <c r="D88" s="16"/>
      <c r="E88" s="16"/>
      <c r="F88" s="16"/>
      <c r="G88" s="17"/>
      <c r="H88" s="17"/>
      <c r="I88" s="18"/>
      <c r="J88" s="20"/>
      <c r="K88" s="20"/>
    </row>
    <row r="89" spans="1:11" s="11" customFormat="1" x14ac:dyDescent="0.25">
      <c r="A89" s="16">
        <v>99409</v>
      </c>
      <c r="B89" s="16" t="s">
        <v>69</v>
      </c>
      <c r="C89" s="16" t="s">
        <v>179</v>
      </c>
      <c r="D89" s="16"/>
      <c r="E89" s="16"/>
      <c r="F89" s="16"/>
      <c r="G89" s="17"/>
      <c r="H89" s="17"/>
      <c r="I89" s="18"/>
      <c r="J89" s="20"/>
      <c r="K89" s="20"/>
    </row>
    <row r="90" spans="1:11" s="11" customFormat="1" x14ac:dyDescent="0.25">
      <c r="A90" s="16">
        <v>99412</v>
      </c>
      <c r="B90" s="16" t="s">
        <v>70</v>
      </c>
      <c r="C90" s="16" t="s">
        <v>179</v>
      </c>
      <c r="D90" s="16"/>
      <c r="E90" s="16"/>
      <c r="F90" s="16"/>
      <c r="G90" s="17"/>
      <c r="H90" s="17"/>
      <c r="I90" s="18"/>
      <c r="J90" s="20"/>
      <c r="K90" s="20"/>
    </row>
    <row r="91" spans="1:11" s="11" customFormat="1" x14ac:dyDescent="0.25">
      <c r="A91" s="16">
        <v>99415</v>
      </c>
      <c r="B91" s="16" t="s">
        <v>71</v>
      </c>
      <c r="C91" s="16" t="s">
        <v>179</v>
      </c>
      <c r="D91" s="16"/>
      <c r="E91" s="16"/>
      <c r="F91" s="16"/>
      <c r="G91" s="17"/>
      <c r="H91" s="17"/>
      <c r="I91" s="18"/>
      <c r="J91" s="20"/>
      <c r="K91" s="20"/>
    </row>
    <row r="92" spans="1:11" s="11" customFormat="1" x14ac:dyDescent="0.25">
      <c r="A92" s="16">
        <v>99416</v>
      </c>
      <c r="B92" s="16" t="s">
        <v>72</v>
      </c>
      <c r="C92" s="16" t="s">
        <v>179</v>
      </c>
      <c r="D92" s="16"/>
      <c r="E92" s="16"/>
      <c r="F92" s="16"/>
      <c r="G92" s="17"/>
      <c r="H92" s="17"/>
      <c r="I92" s="18"/>
      <c r="J92" s="20"/>
      <c r="K92" s="20"/>
    </row>
    <row r="93" spans="1:11" s="11" customFormat="1" x14ac:dyDescent="0.25">
      <c r="A93" s="16">
        <v>99421</v>
      </c>
      <c r="B93" s="16" t="s">
        <v>73</v>
      </c>
      <c r="C93" s="16" t="s">
        <v>179</v>
      </c>
      <c r="D93" s="16"/>
      <c r="E93" s="16"/>
      <c r="F93" s="16"/>
      <c r="G93" s="17"/>
      <c r="H93" s="17"/>
      <c r="I93" s="18"/>
      <c r="J93" s="20"/>
      <c r="K93" s="20"/>
    </row>
    <row r="94" spans="1:11" s="11" customFormat="1" x14ac:dyDescent="0.25">
      <c r="A94" s="16">
        <v>99422</v>
      </c>
      <c r="B94" s="16" t="s">
        <v>74</v>
      </c>
      <c r="C94" s="16" t="s">
        <v>179</v>
      </c>
      <c r="D94" s="16"/>
      <c r="E94" s="16"/>
      <c r="F94" s="16"/>
      <c r="G94" s="17"/>
      <c r="H94" s="17"/>
      <c r="I94" s="18"/>
      <c r="J94" s="20"/>
      <c r="K94" s="20"/>
    </row>
    <row r="95" spans="1:11" s="11" customFormat="1" x14ac:dyDescent="0.25">
      <c r="A95" s="16">
        <v>99423</v>
      </c>
      <c r="B95" s="16" t="s">
        <v>75</v>
      </c>
      <c r="C95" s="16" t="s">
        <v>179</v>
      </c>
      <c r="D95" s="16"/>
      <c r="E95" s="16"/>
      <c r="F95" s="16"/>
      <c r="G95" s="17"/>
      <c r="H95" s="17"/>
      <c r="I95" s="18"/>
      <c r="J95" s="20"/>
      <c r="K95" s="20"/>
    </row>
    <row r="96" spans="1:11" s="11" customFormat="1" x14ac:dyDescent="0.25">
      <c r="A96" s="16">
        <v>99424</v>
      </c>
      <c r="B96" s="16" t="s">
        <v>76</v>
      </c>
      <c r="C96" s="16" t="s">
        <v>179</v>
      </c>
      <c r="D96" s="16"/>
      <c r="E96" s="16"/>
      <c r="F96" s="16"/>
      <c r="G96" s="17"/>
      <c r="H96" s="17"/>
      <c r="I96" s="18"/>
      <c r="J96" s="20"/>
      <c r="K96" s="20"/>
    </row>
    <row r="97" spans="1:11" s="11" customFormat="1" x14ac:dyDescent="0.25">
      <c r="A97" s="16">
        <v>99425</v>
      </c>
      <c r="B97" s="16" t="s">
        <v>77</v>
      </c>
      <c r="C97" s="16" t="s">
        <v>179</v>
      </c>
      <c r="D97" s="16"/>
      <c r="E97" s="16"/>
      <c r="F97" s="16"/>
      <c r="G97" s="17"/>
      <c r="H97" s="17"/>
      <c r="I97" s="18"/>
      <c r="J97" s="20"/>
      <c r="K97" s="20"/>
    </row>
    <row r="98" spans="1:11" s="11" customFormat="1" x14ac:dyDescent="0.25">
      <c r="A98" s="16">
        <v>99426</v>
      </c>
      <c r="B98" s="16" t="s">
        <v>78</v>
      </c>
      <c r="C98" s="16" t="s">
        <v>179</v>
      </c>
      <c r="D98" s="16"/>
      <c r="E98" s="16"/>
      <c r="F98" s="16"/>
      <c r="G98" s="17"/>
      <c r="H98" s="17"/>
      <c r="I98" s="18"/>
      <c r="J98" s="20"/>
      <c r="K98" s="20"/>
    </row>
    <row r="99" spans="1:11" s="11" customFormat="1" x14ac:dyDescent="0.25">
      <c r="A99" s="16">
        <v>99427</v>
      </c>
      <c r="B99" s="16" t="s">
        <v>79</v>
      </c>
      <c r="C99" s="16" t="s">
        <v>179</v>
      </c>
      <c r="D99" s="16"/>
      <c r="E99" s="16"/>
      <c r="F99" s="16"/>
      <c r="G99" s="17"/>
      <c r="H99" s="17"/>
      <c r="I99" s="18"/>
      <c r="J99" s="20"/>
      <c r="K99" s="20"/>
    </row>
    <row r="100" spans="1:11" s="11" customFormat="1" x14ac:dyDescent="0.25">
      <c r="A100" s="16">
        <v>99437</v>
      </c>
      <c r="B100" s="16" t="s">
        <v>80</v>
      </c>
      <c r="C100" s="16" t="s">
        <v>179</v>
      </c>
      <c r="D100" s="16"/>
      <c r="E100" s="16"/>
      <c r="F100" s="16"/>
      <c r="G100" s="17"/>
      <c r="H100" s="17"/>
      <c r="I100" s="18"/>
      <c r="J100" s="20"/>
      <c r="K100" s="20"/>
    </row>
    <row r="101" spans="1:11" s="11" customFormat="1" x14ac:dyDescent="0.25">
      <c r="A101" s="16">
        <v>99439</v>
      </c>
      <c r="B101" s="16" t="s">
        <v>81</v>
      </c>
      <c r="C101" s="16" t="s">
        <v>179</v>
      </c>
      <c r="D101" s="16"/>
      <c r="E101" s="16"/>
      <c r="F101" s="16"/>
      <c r="G101" s="17"/>
      <c r="H101" s="17"/>
      <c r="I101" s="18"/>
      <c r="J101" s="20"/>
      <c r="K101" s="20"/>
    </row>
    <row r="102" spans="1:11" s="11" customFormat="1" x14ac:dyDescent="0.25">
      <c r="A102" s="16">
        <v>99446</v>
      </c>
      <c r="B102" s="16" t="s">
        <v>82</v>
      </c>
      <c r="C102" s="16" t="s">
        <v>179</v>
      </c>
      <c r="D102" s="16"/>
      <c r="E102" s="16"/>
      <c r="F102" s="16"/>
      <c r="G102" s="17"/>
      <c r="H102" s="17"/>
      <c r="I102" s="18"/>
      <c r="J102" s="20"/>
      <c r="K102" s="20"/>
    </row>
    <row r="103" spans="1:11" s="11" customFormat="1" x14ac:dyDescent="0.25">
      <c r="A103" s="16">
        <v>99447</v>
      </c>
      <c r="B103" s="16" t="s">
        <v>83</v>
      </c>
      <c r="C103" s="16" t="s">
        <v>179</v>
      </c>
      <c r="D103" s="16"/>
      <c r="E103" s="16"/>
      <c r="F103" s="16"/>
      <c r="G103" s="17"/>
      <c r="H103" s="17"/>
      <c r="I103" s="18"/>
      <c r="J103" s="20"/>
      <c r="K103" s="20"/>
    </row>
    <row r="104" spans="1:11" s="11" customFormat="1" x14ac:dyDescent="0.25">
      <c r="A104" s="16">
        <v>99448</v>
      </c>
      <c r="B104" s="16" t="s">
        <v>84</v>
      </c>
      <c r="C104" s="16" t="s">
        <v>179</v>
      </c>
      <c r="D104" s="16"/>
      <c r="E104" s="16"/>
      <c r="F104" s="16"/>
      <c r="G104" s="17"/>
      <c r="H104" s="17"/>
      <c r="I104" s="18"/>
      <c r="J104" s="20"/>
      <c r="K104" s="20"/>
    </row>
    <row r="105" spans="1:11" s="11" customFormat="1" x14ac:dyDescent="0.25">
      <c r="A105" s="16">
        <v>99449</v>
      </c>
      <c r="B105" s="16" t="s">
        <v>85</v>
      </c>
      <c r="C105" s="16" t="s">
        <v>179</v>
      </c>
      <c r="D105" s="16"/>
      <c r="E105" s="16"/>
      <c r="F105" s="16"/>
      <c r="G105" s="17"/>
      <c r="H105" s="17"/>
      <c r="I105" s="18"/>
      <c r="J105" s="20"/>
      <c r="K105" s="20"/>
    </row>
    <row r="106" spans="1:11" s="11" customFormat="1" x14ac:dyDescent="0.25">
      <c r="A106" s="16">
        <v>99451</v>
      </c>
      <c r="B106" s="16" t="s">
        <v>86</v>
      </c>
      <c r="C106" s="16" t="s">
        <v>179</v>
      </c>
      <c r="D106" s="16"/>
      <c r="E106" s="16"/>
      <c r="F106" s="16"/>
      <c r="G106" s="17"/>
      <c r="H106" s="17"/>
      <c r="I106" s="18"/>
      <c r="J106" s="20"/>
      <c r="K106" s="20"/>
    </row>
    <row r="107" spans="1:11" s="11" customFormat="1" x14ac:dyDescent="0.25">
      <c r="A107" s="16">
        <v>99452</v>
      </c>
      <c r="B107" s="16" t="s">
        <v>87</v>
      </c>
      <c r="C107" s="16" t="s">
        <v>179</v>
      </c>
      <c r="D107" s="16"/>
      <c r="E107" s="16"/>
      <c r="F107" s="16"/>
      <c r="G107" s="17"/>
      <c r="H107" s="17"/>
      <c r="I107" s="18"/>
      <c r="J107" s="20"/>
      <c r="K107" s="20"/>
    </row>
    <row r="108" spans="1:11" s="11" customFormat="1" x14ac:dyDescent="0.25">
      <c r="A108" s="16">
        <v>99453</v>
      </c>
      <c r="B108" s="16" t="s">
        <v>88</v>
      </c>
      <c r="C108" s="16" t="s">
        <v>179</v>
      </c>
      <c r="D108" s="16"/>
      <c r="E108" s="16"/>
      <c r="F108" s="16"/>
      <c r="G108" s="17"/>
      <c r="H108" s="17"/>
      <c r="I108" s="18"/>
      <c r="J108" s="20"/>
      <c r="K108" s="20"/>
    </row>
    <row r="109" spans="1:11" s="11" customFormat="1" x14ac:dyDescent="0.25">
      <c r="A109" s="16">
        <v>99454</v>
      </c>
      <c r="B109" s="16" t="s">
        <v>89</v>
      </c>
      <c r="C109" s="16" t="s">
        <v>179</v>
      </c>
      <c r="D109" s="16"/>
      <c r="E109" s="16"/>
      <c r="F109" s="16"/>
      <c r="G109" s="17"/>
      <c r="H109" s="17"/>
      <c r="I109" s="18"/>
      <c r="J109" s="20"/>
      <c r="K109" s="20"/>
    </row>
    <row r="110" spans="1:11" s="11" customFormat="1" x14ac:dyDescent="0.25">
      <c r="A110" s="16">
        <v>99457</v>
      </c>
      <c r="B110" s="16" t="s">
        <v>90</v>
      </c>
      <c r="C110" s="16" t="s">
        <v>179</v>
      </c>
      <c r="D110" s="16"/>
      <c r="E110" s="16"/>
      <c r="F110" s="16"/>
      <c r="G110" s="17"/>
      <c r="H110" s="17"/>
      <c r="I110" s="18"/>
      <c r="J110" s="20"/>
      <c r="K110" s="20"/>
    </row>
    <row r="111" spans="1:11" s="11" customFormat="1" x14ac:dyDescent="0.25">
      <c r="A111" s="16">
        <v>99458</v>
      </c>
      <c r="B111" s="16" t="s">
        <v>91</v>
      </c>
      <c r="C111" s="16" t="s">
        <v>179</v>
      </c>
      <c r="D111" s="16"/>
      <c r="E111" s="16"/>
      <c r="F111" s="16"/>
      <c r="G111" s="17"/>
      <c r="H111" s="17"/>
      <c r="I111" s="18"/>
      <c r="J111" s="20"/>
      <c r="K111" s="20"/>
    </row>
    <row r="112" spans="1:11" s="11" customFormat="1" x14ac:dyDescent="0.25">
      <c r="A112" s="16">
        <v>99473</v>
      </c>
      <c r="B112" s="16" t="s">
        <v>92</v>
      </c>
      <c r="C112" s="16" t="s">
        <v>179</v>
      </c>
      <c r="D112" s="16"/>
      <c r="E112" s="16"/>
      <c r="F112" s="16"/>
      <c r="G112" s="17"/>
      <c r="H112" s="17"/>
      <c r="I112" s="18"/>
      <c r="J112" s="20"/>
      <c r="K112" s="20"/>
    </row>
    <row r="113" spans="1:11" s="11" customFormat="1" x14ac:dyDescent="0.25">
      <c r="A113" s="16">
        <v>99474</v>
      </c>
      <c r="B113" s="16" t="s">
        <v>93</v>
      </c>
      <c r="C113" s="16" t="s">
        <v>179</v>
      </c>
      <c r="D113" s="16"/>
      <c r="E113" s="16"/>
      <c r="F113" s="16"/>
      <c r="G113" s="17"/>
      <c r="H113" s="17"/>
      <c r="I113" s="18"/>
      <c r="J113" s="20"/>
      <c r="K113" s="20"/>
    </row>
    <row r="114" spans="1:11" s="11" customFormat="1" x14ac:dyDescent="0.25">
      <c r="A114" s="16">
        <v>99483</v>
      </c>
      <c r="B114" s="16" t="s">
        <v>94</v>
      </c>
      <c r="C114" s="16" t="s">
        <v>179</v>
      </c>
      <c r="D114" s="16"/>
      <c r="E114" s="16"/>
      <c r="F114" s="16"/>
      <c r="G114" s="17"/>
      <c r="H114" s="17"/>
      <c r="I114" s="18"/>
      <c r="J114" s="20"/>
      <c r="K114" s="20"/>
    </row>
    <row r="115" spans="1:11" s="11" customFormat="1" x14ac:dyDescent="0.25">
      <c r="A115" s="16">
        <v>99484</v>
      </c>
      <c r="B115" s="16" t="s">
        <v>95</v>
      </c>
      <c r="C115" s="16" t="s">
        <v>179</v>
      </c>
      <c r="D115" s="16"/>
      <c r="E115" s="16"/>
      <c r="F115" s="16"/>
      <c r="G115" s="17"/>
      <c r="H115" s="17"/>
      <c r="I115" s="18"/>
      <c r="J115" s="20"/>
      <c r="K115" s="20"/>
    </row>
    <row r="116" spans="1:11" s="11" customFormat="1" x14ac:dyDescent="0.25">
      <c r="A116" s="16">
        <v>99487</v>
      </c>
      <c r="B116" s="16" t="s">
        <v>96</v>
      </c>
      <c r="C116" s="16" t="s">
        <v>179</v>
      </c>
      <c r="D116" s="16"/>
      <c r="E116" s="16"/>
      <c r="F116" s="16"/>
      <c r="G116" s="17"/>
      <c r="H116" s="17"/>
      <c r="I116" s="18"/>
      <c r="J116" s="20"/>
      <c r="K116" s="20"/>
    </row>
    <row r="117" spans="1:11" s="11" customFormat="1" x14ac:dyDescent="0.25">
      <c r="A117" s="16">
        <v>99489</v>
      </c>
      <c r="B117" s="16" t="s">
        <v>97</v>
      </c>
      <c r="C117" s="16" t="s">
        <v>179</v>
      </c>
      <c r="D117" s="16"/>
      <c r="E117" s="16"/>
      <c r="F117" s="16"/>
      <c r="G117" s="17"/>
      <c r="H117" s="17"/>
      <c r="I117" s="18"/>
      <c r="J117" s="20"/>
      <c r="K117" s="20"/>
    </row>
    <row r="118" spans="1:11" s="11" customFormat="1" x14ac:dyDescent="0.25">
      <c r="A118" s="16">
        <v>99490</v>
      </c>
      <c r="B118" s="16" t="s">
        <v>98</v>
      </c>
      <c r="C118" s="16" t="s">
        <v>179</v>
      </c>
      <c r="D118" s="16"/>
      <c r="E118" s="16"/>
      <c r="F118" s="16"/>
      <c r="G118" s="17"/>
      <c r="H118" s="17"/>
      <c r="I118" s="18"/>
      <c r="J118" s="20"/>
      <c r="K118" s="20"/>
    </row>
    <row r="119" spans="1:11" s="11" customFormat="1" x14ac:dyDescent="0.25">
      <c r="A119" s="16">
        <v>99491</v>
      </c>
      <c r="B119" s="16" t="s">
        <v>99</v>
      </c>
      <c r="C119" s="16" t="s">
        <v>179</v>
      </c>
      <c r="D119" s="16"/>
      <c r="E119" s="16"/>
      <c r="F119" s="16"/>
      <c r="G119" s="17"/>
      <c r="H119" s="17"/>
      <c r="I119" s="18"/>
      <c r="J119" s="20"/>
      <c r="K119" s="20"/>
    </row>
    <row r="120" spans="1:11" s="11" customFormat="1" x14ac:dyDescent="0.25">
      <c r="A120" s="16">
        <v>99492</v>
      </c>
      <c r="B120" s="16" t="s">
        <v>100</v>
      </c>
      <c r="C120" s="16" t="s">
        <v>179</v>
      </c>
      <c r="D120" s="16"/>
      <c r="E120" s="16"/>
      <c r="F120" s="16"/>
      <c r="G120" s="17"/>
      <c r="H120" s="17"/>
      <c r="I120" s="18"/>
      <c r="J120" s="20"/>
      <c r="K120" s="20"/>
    </row>
    <row r="121" spans="1:11" s="11" customFormat="1" x14ac:dyDescent="0.25">
      <c r="A121" s="16">
        <v>99493</v>
      </c>
      <c r="B121" s="16" t="s">
        <v>101</v>
      </c>
      <c r="C121" s="16" t="s">
        <v>179</v>
      </c>
      <c r="D121" s="16"/>
      <c r="E121" s="16"/>
      <c r="F121" s="16"/>
      <c r="G121" s="17"/>
      <c r="H121" s="17"/>
      <c r="I121" s="18"/>
      <c r="J121" s="20"/>
      <c r="K121" s="20"/>
    </row>
    <row r="122" spans="1:11" s="11" customFormat="1" x14ac:dyDescent="0.25">
      <c r="A122" s="16">
        <v>99494</v>
      </c>
      <c r="B122" s="16" t="s">
        <v>102</v>
      </c>
      <c r="C122" s="16" t="s">
        <v>179</v>
      </c>
      <c r="D122" s="16"/>
      <c r="E122" s="16"/>
      <c r="F122" s="16"/>
      <c r="G122" s="17"/>
      <c r="H122" s="17"/>
      <c r="I122" s="18"/>
      <c r="J122" s="20"/>
      <c r="K122" s="20"/>
    </row>
    <row r="123" spans="1:11" s="11" customFormat="1" x14ac:dyDescent="0.25">
      <c r="A123" s="16">
        <v>99495</v>
      </c>
      <c r="B123" s="16" t="s">
        <v>103</v>
      </c>
      <c r="C123" s="16" t="s">
        <v>179</v>
      </c>
      <c r="D123" s="16"/>
      <c r="E123" s="16"/>
      <c r="F123" s="16"/>
      <c r="G123" s="17"/>
      <c r="H123" s="17"/>
      <c r="I123" s="18"/>
      <c r="J123" s="20"/>
      <c r="K123" s="20"/>
    </row>
    <row r="124" spans="1:11" s="11" customFormat="1" x14ac:dyDescent="0.25">
      <c r="A124" s="16">
        <v>99496</v>
      </c>
      <c r="B124" s="16" t="s">
        <v>104</v>
      </c>
      <c r="C124" s="16" t="s">
        <v>179</v>
      </c>
      <c r="D124" s="16"/>
      <c r="E124" s="16"/>
      <c r="F124" s="16"/>
      <c r="G124" s="17"/>
      <c r="H124" s="17"/>
      <c r="I124" s="18"/>
      <c r="J124" s="20"/>
      <c r="K124" s="20"/>
    </row>
    <row r="125" spans="1:11" s="11" customFormat="1" x14ac:dyDescent="0.25">
      <c r="A125" s="16">
        <v>99497</v>
      </c>
      <c r="B125" s="16" t="s">
        <v>105</v>
      </c>
      <c r="C125" s="16" t="s">
        <v>179</v>
      </c>
      <c r="D125" s="16"/>
      <c r="E125" s="16"/>
      <c r="F125" s="16"/>
      <c r="G125" s="17"/>
      <c r="H125" s="17"/>
      <c r="I125" s="18"/>
      <c r="J125" s="20"/>
      <c r="K125" s="20"/>
    </row>
    <row r="126" spans="1:11" s="11" customFormat="1" x14ac:dyDescent="0.25">
      <c r="A126" s="16">
        <v>99498</v>
      </c>
      <c r="B126" s="16" t="s">
        <v>106</v>
      </c>
      <c r="C126" s="16" t="s">
        <v>179</v>
      </c>
      <c r="D126" s="16"/>
      <c r="E126" s="16"/>
      <c r="F126" s="16"/>
      <c r="G126" s="17"/>
      <c r="H126" s="17"/>
      <c r="I126" s="18"/>
      <c r="J126" s="20"/>
      <c r="K126" s="20"/>
    </row>
    <row r="127" spans="1:11" s="11" customFormat="1" x14ac:dyDescent="0.25"/>
    <row r="128" spans="1:11" x14ac:dyDescent="0.25">
      <c r="A128" s="11" t="s">
        <v>107</v>
      </c>
    </row>
    <row r="129" spans="1:1" x14ac:dyDescent="0.25">
      <c r="A129" s="12" t="s">
        <v>178</v>
      </c>
    </row>
    <row r="130" spans="1:1" x14ac:dyDescent="0.25">
      <c r="A130" s="11" t="s">
        <v>175</v>
      </c>
    </row>
    <row r="131" spans="1:1" x14ac:dyDescent="0.25">
      <c r="A131" s="11" t="s">
        <v>177</v>
      </c>
    </row>
    <row r="132" spans="1:1" x14ac:dyDescent="0.25">
      <c r="A132" s="11" t="s">
        <v>176</v>
      </c>
    </row>
  </sheetData>
  <mergeCells count="5">
    <mergeCell ref="A7:K8"/>
    <mergeCell ref="A2:K2"/>
    <mergeCell ref="A3:K3"/>
    <mergeCell ref="A4:K4"/>
    <mergeCell ref="A5:K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4AA16-BAD8-4A07-A553-4C311EE84493}">
  <dimension ref="A1:M29"/>
  <sheetViews>
    <sheetView showGridLines="0" workbookViewId="0">
      <selection activeCell="D32" sqref="D32"/>
    </sheetView>
  </sheetViews>
  <sheetFormatPr defaultRowHeight="15" x14ac:dyDescent="0.25"/>
  <cols>
    <col min="1" max="1" width="27.7109375" style="2" bestFit="1" customWidth="1"/>
    <col min="2" max="2" width="13.85546875" style="2" bestFit="1" customWidth="1"/>
    <col min="3" max="3" width="13.5703125" style="2" bestFit="1" customWidth="1"/>
    <col min="4" max="4" width="67.85546875" style="2" bestFit="1" customWidth="1"/>
    <col min="5" max="5" width="1.140625" style="2" customWidth="1"/>
    <col min="6" max="6" width="13.42578125" style="2" bestFit="1" customWidth="1"/>
    <col min="7" max="7" width="67.85546875" style="2" bestFit="1" customWidth="1"/>
    <col min="8" max="8" width="1.5703125" style="2" customWidth="1"/>
    <col min="9" max="9" width="13.42578125" style="2" bestFit="1" customWidth="1"/>
    <col min="10" max="10" width="55.28515625" style="2" bestFit="1" customWidth="1"/>
    <col min="11" max="11" width="9.140625" style="2"/>
    <col min="12" max="12" width="13.5703125" style="2" bestFit="1" customWidth="1"/>
    <col min="13" max="13" width="55.28515625" style="2" bestFit="1" customWidth="1"/>
    <col min="14" max="16384" width="9.140625" style="2"/>
  </cols>
  <sheetData>
    <row r="1" spans="1:13" x14ac:dyDescent="0.25">
      <c r="A1" s="13" t="s">
        <v>171</v>
      </c>
      <c r="B1" s="13" t="s">
        <v>7</v>
      </c>
      <c r="C1" s="13" t="s">
        <v>169</v>
      </c>
      <c r="D1" s="13" t="s">
        <v>108</v>
      </c>
      <c r="L1" s="3" t="s">
        <v>169</v>
      </c>
      <c r="M1" s="3" t="s">
        <v>108</v>
      </c>
    </row>
    <row r="2" spans="1:13" x14ac:dyDescent="0.25">
      <c r="A2" s="14" t="s">
        <v>17</v>
      </c>
      <c r="B2" s="14" t="s">
        <v>173</v>
      </c>
      <c r="C2" s="14" t="s">
        <v>111</v>
      </c>
      <c r="D2" s="14" t="s">
        <v>18</v>
      </c>
      <c r="L2" s="2" t="s">
        <v>109</v>
      </c>
      <c r="M2" s="2" t="s">
        <v>110</v>
      </c>
    </row>
    <row r="3" spans="1:13" x14ac:dyDescent="0.25">
      <c r="A3" s="14" t="s">
        <v>17</v>
      </c>
      <c r="B3" s="14" t="s">
        <v>173</v>
      </c>
      <c r="C3" s="14" t="s">
        <v>132</v>
      </c>
      <c r="D3" s="14" t="s">
        <v>27</v>
      </c>
      <c r="L3" s="2" t="s">
        <v>114</v>
      </c>
      <c r="M3" s="2" t="s">
        <v>115</v>
      </c>
    </row>
    <row r="4" spans="1:13" x14ac:dyDescent="0.25">
      <c r="A4" s="14" t="s">
        <v>17</v>
      </c>
      <c r="B4" s="14" t="s">
        <v>173</v>
      </c>
      <c r="C4" s="14" t="s">
        <v>133</v>
      </c>
      <c r="D4" s="14" t="s">
        <v>19</v>
      </c>
      <c r="L4" s="2" t="s">
        <v>119</v>
      </c>
      <c r="M4" s="2" t="s">
        <v>120</v>
      </c>
    </row>
    <row r="5" spans="1:13" x14ac:dyDescent="0.25">
      <c r="A5" s="14" t="s">
        <v>17</v>
      </c>
      <c r="B5" s="14" t="s">
        <v>173</v>
      </c>
      <c r="C5" s="14" t="s">
        <v>135</v>
      </c>
      <c r="D5" s="14" t="s">
        <v>39</v>
      </c>
      <c r="L5" s="2" t="s">
        <v>123</v>
      </c>
      <c r="M5" s="2" t="s">
        <v>124</v>
      </c>
    </row>
    <row r="6" spans="1:13" x14ac:dyDescent="0.25">
      <c r="A6" s="14" t="s">
        <v>17</v>
      </c>
      <c r="B6" s="14" t="s">
        <v>172</v>
      </c>
      <c r="C6" s="14" t="s">
        <v>136</v>
      </c>
      <c r="D6" s="14" t="s">
        <v>21</v>
      </c>
      <c r="L6" s="2" t="s">
        <v>127</v>
      </c>
      <c r="M6" s="2" t="s">
        <v>128</v>
      </c>
    </row>
    <row r="7" spans="1:13" x14ac:dyDescent="0.25">
      <c r="A7" s="14" t="s">
        <v>17</v>
      </c>
      <c r="B7" s="14" t="s">
        <v>172</v>
      </c>
      <c r="C7" s="14" t="s">
        <v>139</v>
      </c>
      <c r="D7" s="14" t="s">
        <v>28</v>
      </c>
      <c r="L7" s="2" t="s">
        <v>130</v>
      </c>
      <c r="M7" s="2" t="s">
        <v>131</v>
      </c>
    </row>
    <row r="8" spans="1:13" x14ac:dyDescent="0.25">
      <c r="A8" s="14" t="s">
        <v>17</v>
      </c>
      <c r="B8" s="14" t="s">
        <v>173</v>
      </c>
      <c r="C8" s="14" t="s">
        <v>119</v>
      </c>
      <c r="D8" s="14" t="s">
        <v>120</v>
      </c>
    </row>
    <row r="9" spans="1:13" x14ac:dyDescent="0.25">
      <c r="A9" s="14" t="s">
        <v>170</v>
      </c>
      <c r="B9" s="14" t="s">
        <v>173</v>
      </c>
      <c r="C9" s="14" t="s">
        <v>117</v>
      </c>
      <c r="D9" s="14" t="s">
        <v>40</v>
      </c>
      <c r="L9" s="2" t="s">
        <v>137</v>
      </c>
      <c r="M9" s="2" t="s">
        <v>138</v>
      </c>
    </row>
    <row r="10" spans="1:13" x14ac:dyDescent="0.25">
      <c r="A10" s="14" t="s">
        <v>170</v>
      </c>
      <c r="B10" s="14" t="s">
        <v>173</v>
      </c>
      <c r="C10" s="14" t="s">
        <v>122</v>
      </c>
      <c r="D10" s="14" t="s">
        <v>20</v>
      </c>
      <c r="L10" s="2" t="s">
        <v>140</v>
      </c>
      <c r="M10" s="2" t="s">
        <v>141</v>
      </c>
    </row>
    <row r="11" spans="1:13" x14ac:dyDescent="0.25">
      <c r="A11" s="14" t="s">
        <v>170</v>
      </c>
      <c r="B11" s="14" t="s">
        <v>172</v>
      </c>
      <c r="C11" s="14" t="s">
        <v>126</v>
      </c>
      <c r="D11" s="14" t="s">
        <v>32</v>
      </c>
      <c r="L11" s="2" t="s">
        <v>142</v>
      </c>
      <c r="M11" s="2" t="s">
        <v>143</v>
      </c>
    </row>
    <row r="12" spans="1:13" x14ac:dyDescent="0.25">
      <c r="A12" s="14" t="s">
        <v>181</v>
      </c>
      <c r="B12" s="14" t="s">
        <v>173</v>
      </c>
      <c r="C12" s="14" t="s">
        <v>113</v>
      </c>
      <c r="D12" s="14" t="s">
        <v>25</v>
      </c>
      <c r="L12" s="2" t="s">
        <v>144</v>
      </c>
      <c r="M12" s="2" t="s">
        <v>145</v>
      </c>
    </row>
    <row r="13" spans="1:13" x14ac:dyDescent="0.25">
      <c r="A13" s="14" t="s">
        <v>181</v>
      </c>
      <c r="B13" s="14" t="s">
        <v>172</v>
      </c>
      <c r="C13" s="14" t="s">
        <v>118</v>
      </c>
      <c r="D13" s="14" t="s">
        <v>16</v>
      </c>
      <c r="L13" s="2" t="s">
        <v>146</v>
      </c>
      <c r="M13" s="2" t="s">
        <v>147</v>
      </c>
    </row>
    <row r="14" spans="1:13" x14ac:dyDescent="0.25">
      <c r="L14" s="2" t="s">
        <v>148</v>
      </c>
      <c r="M14" s="2" t="s">
        <v>149</v>
      </c>
    </row>
    <row r="15" spans="1:13" x14ac:dyDescent="0.25">
      <c r="L15" s="2" t="s">
        <v>150</v>
      </c>
      <c r="M15" s="2" t="s">
        <v>151</v>
      </c>
    </row>
    <row r="16" spans="1:13" x14ac:dyDescent="0.25">
      <c r="L16" s="2" t="s">
        <v>152</v>
      </c>
      <c r="M16" s="2" t="s">
        <v>153</v>
      </c>
    </row>
    <row r="17" spans="12:13" x14ac:dyDescent="0.25">
      <c r="L17" s="2" t="s">
        <v>154</v>
      </c>
      <c r="M17" s="2" t="s">
        <v>155</v>
      </c>
    </row>
    <row r="18" spans="12:13" x14ac:dyDescent="0.25">
      <c r="L18" s="2" t="s">
        <v>156</v>
      </c>
      <c r="M18" s="2" t="s">
        <v>157</v>
      </c>
    </row>
    <row r="19" spans="12:13" x14ac:dyDescent="0.25">
      <c r="L19" s="2" t="s">
        <v>158</v>
      </c>
      <c r="M19" s="2" t="s">
        <v>159</v>
      </c>
    </row>
    <row r="20" spans="12:13" x14ac:dyDescent="0.25">
      <c r="L20" s="2" t="s">
        <v>160</v>
      </c>
      <c r="M20" s="2" t="s">
        <v>161</v>
      </c>
    </row>
    <row r="21" spans="12:13" x14ac:dyDescent="0.25">
      <c r="L21" s="2" t="s">
        <v>162</v>
      </c>
      <c r="M21" s="2" t="s">
        <v>163</v>
      </c>
    </row>
    <row r="22" spans="12:13" x14ac:dyDescent="0.25">
      <c r="L22" s="2" t="s">
        <v>164</v>
      </c>
      <c r="M22" s="2" t="s">
        <v>165</v>
      </c>
    </row>
    <row r="23" spans="12:13" x14ac:dyDescent="0.25">
      <c r="L23" s="2" t="s">
        <v>166</v>
      </c>
      <c r="M23" s="2" t="s">
        <v>167</v>
      </c>
    </row>
    <row r="24" spans="12:13" x14ac:dyDescent="0.25">
      <c r="L24" s="4" t="s">
        <v>112</v>
      </c>
      <c r="M24" s="5" t="s">
        <v>31</v>
      </c>
    </row>
    <row r="25" spans="12:13" x14ac:dyDescent="0.25">
      <c r="L25" s="6" t="s">
        <v>134</v>
      </c>
      <c r="M25" s="1" t="s">
        <v>22</v>
      </c>
    </row>
    <row r="26" spans="12:13" x14ac:dyDescent="0.25">
      <c r="L26" s="6" t="s">
        <v>116</v>
      </c>
      <c r="M26" s="1" t="s">
        <v>26</v>
      </c>
    </row>
    <row r="27" spans="12:13" x14ac:dyDescent="0.25">
      <c r="L27" s="6" t="s">
        <v>121</v>
      </c>
      <c r="M27" s="1" t="s">
        <v>30</v>
      </c>
    </row>
    <row r="28" spans="12:13" x14ac:dyDescent="0.25">
      <c r="L28" s="6" t="s">
        <v>125</v>
      </c>
      <c r="M28" s="1" t="s">
        <v>38</v>
      </c>
    </row>
    <row r="29" spans="12:13" x14ac:dyDescent="0.25">
      <c r="L29" s="6" t="s">
        <v>129</v>
      </c>
      <c r="M29" s="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Comparative Analysis</vt:lpstr>
      <vt:lpstr>MS Taxonomy</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Mikal Moore</dc:creator>
  <cp:lastModifiedBy>Yolanda N. McDuffey</cp:lastModifiedBy>
  <dcterms:created xsi:type="dcterms:W3CDTF">2026-06-03T18:37:23Z</dcterms:created>
  <dcterms:modified xsi:type="dcterms:W3CDTF">2026-08-06T13:44:00Z</dcterms:modified>
</cp:coreProperties>
</file>