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smedicaid-my.sharepoint.com/personal/laquita_reed_medicaid_ms_gov/Documents/Documents/"/>
    </mc:Choice>
  </mc:AlternateContent>
  <xr:revisionPtr revIDLastSave="23" documentId="8_{2337E91D-50C8-4272-85E8-3314FDAAD59D}" xr6:coauthVersionLast="47" xr6:coauthVersionMax="47" xr10:uidLastSave="{3735ADF1-427A-4BCD-9435-DEE075E97326}"/>
  <bookViews>
    <workbookView xWindow="-120" yWindow="-120" windowWidth="29040" windowHeight="15840" activeTab="1" xr2:uid="{CB352AED-A34D-4BF2-B667-5EAB8ADDD68B}"/>
  </bookViews>
  <sheets>
    <sheet name="1. INSTRUCTIONS" sheetId="1" r:id="rId1"/>
    <sheet name="2. PROJECTS" sheetId="2" r:id="rId2"/>
    <sheet name="3. FINANCIAL_SUMMARY" sheetId="3" r:id="rId3"/>
    <sheet name="4. EXAMPLE_PROJECTS" sheetId="4" r:id="rId4"/>
    <sheet name="5. EXAMPLE_FINANCIAL_SUMMARY" sheetId="5" r:id="rId5"/>
    <sheet name="STAT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4" i="2"/>
  <c r="F3" i="5"/>
  <c r="E3" i="5"/>
  <c r="D3" i="5"/>
  <c r="C3" i="5"/>
  <c r="B3" i="5"/>
  <c r="D2" i="5"/>
  <c r="G3" i="5" s="1"/>
  <c r="L3" i="4"/>
  <c r="C2" i="3"/>
  <c r="D2" i="3" s="1"/>
  <c r="G3" i="3" s="1"/>
  <c r="D2" i="2"/>
  <c r="K3" i="2" s="1"/>
  <c r="L3" i="2"/>
  <c r="D3" i="3" l="1"/>
  <c r="E3" i="3"/>
  <c r="B3" i="3"/>
  <c r="F3" i="3"/>
  <c r="C3" i="3"/>
  <c r="G4" i="5" l="1"/>
  <c r="E4" i="3"/>
  <c r="G4" i="3" s="1"/>
</calcChain>
</file>

<file path=xl/sharedStrings.xml><?xml version="1.0" encoding="utf-8"?>
<sst xmlns="http://schemas.openxmlformats.org/spreadsheetml/2006/main" count="189" uniqueCount="128">
  <si>
    <t>INSTRUCTIONS</t>
  </si>
  <si>
    <t>This is the first of five sheets in this Excel workbook. This first sheet contains instructions for completing the tracker, the second sheet contains the fillable project tracker sheet. The third sheet contains the fillable financial summary sheet, and the fourth and fifth sheets contain examples of the tracker and project summary.</t>
  </si>
  <si>
    <r>
      <t>Tracker Calendar Year</t>
    </r>
    <r>
      <rPr>
        <sz val="12"/>
        <color rgb="FF000000"/>
        <rFont val="Calibri"/>
        <family val="2"/>
      </rPr>
      <t xml:space="preserve">
Enter the relevant year. This field will remain highlighted (yellow) until year is entered. </t>
    </r>
  </si>
  <si>
    <r>
      <t>State (Column A)</t>
    </r>
    <r>
      <rPr>
        <sz val="12"/>
        <color rgb="FF000000"/>
        <rFont val="Calibri"/>
        <family val="2"/>
      </rPr>
      <t xml:space="preserve">
Select state abbreviation from the drop down. </t>
    </r>
  </si>
  <si>
    <r>
      <t xml:space="preserve">CMS Long-Term Care </t>
    </r>
    <r>
      <rPr>
        <b/>
        <i/>
        <sz val="12"/>
        <color rgb="FFC00000"/>
        <rFont val="Calibri"/>
        <family val="2"/>
      </rPr>
      <t>Location</t>
    </r>
    <r>
      <rPr>
        <b/>
        <sz val="12"/>
        <color rgb="FF000000"/>
        <rFont val="Calibri"/>
        <family val="2"/>
      </rPr>
      <t xml:space="preserve"> (Column B)</t>
    </r>
    <r>
      <rPr>
        <i/>
        <sz val="12"/>
        <color rgb="FFC00000"/>
        <rFont val="Calibri"/>
        <family val="2"/>
      </rPr>
      <t xml:space="preserve">
The</t>
    </r>
    <r>
      <rPr>
        <b/>
        <sz val="12"/>
        <color rgb="FF000000"/>
        <rFont val="Calibri"/>
        <family val="2"/>
      </rPr>
      <t xml:space="preserve"> </t>
    </r>
    <r>
      <rPr>
        <sz val="12"/>
        <rFont val="Calibri"/>
        <family val="2"/>
      </rPr>
      <t>field</t>
    </r>
    <r>
      <rPr>
        <sz val="12"/>
        <color rgb="FF000000"/>
        <rFont val="Calibri"/>
        <family val="2"/>
      </rPr>
      <t xml:space="preserve"> will auto-populate when </t>
    </r>
    <r>
      <rPr>
        <i/>
        <sz val="12"/>
        <color rgb="FFC00000"/>
        <rFont val="Calibri"/>
        <family val="2"/>
      </rPr>
      <t>the</t>
    </r>
    <r>
      <rPr>
        <sz val="12"/>
        <color rgb="FF000000"/>
        <rFont val="Calibri"/>
        <family val="2"/>
      </rPr>
      <t xml:space="preserve"> State is selected in Column A.</t>
    </r>
  </si>
  <si>
    <r>
      <t>Project Start Date (Column D)
Enter the start date of the project (i.e., the date that funding started). DO NOT enter the date the project was approved for funding. The project may have been approved months before funding began; only enter the date when the funding officially started. Please follow the format (MM/DD/YYYY).</t>
    </r>
    <r>
      <rPr>
        <i/>
        <sz val="12"/>
        <color rgb="FF000000"/>
        <rFont val="Calibri"/>
        <family val="2"/>
      </rPr>
      <t xml:space="preserve">
Example: 06/10/20XX. If the specific date is not known, use the first of the month: 06/01/20XX.</t>
    </r>
  </si>
  <si>
    <r>
      <t>Project End Date (Column E)
Enter the end date of the project. Whenever possible, please include specific dates, not just the month and year. Please follow the format (MM/DD/YYYY).</t>
    </r>
    <r>
      <rPr>
        <i/>
        <sz val="12"/>
        <color rgb="FF000000"/>
        <rFont val="Calibri"/>
        <family val="2"/>
      </rPr>
      <t xml:space="preserve">
Example: 09/25/20XX. If the specific date is not known, use the first of the month: 9/01/20XX.</t>
    </r>
  </si>
  <si>
    <r>
      <t xml:space="preserve">Total Amount of CMP Funds Approved for this Project (Column F)
Enter the total amount from the </t>
    </r>
    <r>
      <rPr>
        <sz val="12"/>
        <rFont val="Calibri"/>
        <family val="2"/>
      </rPr>
      <t>CMS</t>
    </r>
    <r>
      <rPr>
        <i/>
        <sz val="12"/>
        <color rgb="FFC00000"/>
        <rFont val="Calibri"/>
        <family val="2"/>
      </rPr>
      <t>-issued</t>
    </r>
    <r>
      <rPr>
        <sz val="12"/>
        <color rgb="FF000000"/>
        <rFont val="Calibri"/>
        <family val="2"/>
      </rPr>
      <t xml:space="preserve"> project approval letter.</t>
    </r>
  </si>
  <si>
    <r>
      <t>Project Title (Column G)</t>
    </r>
    <r>
      <rPr>
        <sz val="12"/>
        <color rgb="FF000000"/>
        <rFont val="Calibri"/>
        <family val="2"/>
      </rPr>
      <t xml:space="preserve">
Enter the Project Title from the CMS</t>
    </r>
    <r>
      <rPr>
        <i/>
        <sz val="12"/>
        <color rgb="FFC00000"/>
        <rFont val="Calibri"/>
        <family val="2"/>
      </rPr>
      <t>-issued</t>
    </r>
    <r>
      <rPr>
        <sz val="12"/>
        <color rgb="FF000000"/>
        <rFont val="Calibri"/>
        <family val="2"/>
      </rPr>
      <t xml:space="preserve"> project approval letter.</t>
    </r>
  </si>
  <si>
    <r>
      <t>Project Summary (Column H)</t>
    </r>
    <r>
      <rPr>
        <sz val="12"/>
        <rFont val="Calibri"/>
        <family val="2"/>
      </rPr>
      <t xml:space="preserve">
The project summary should include a) specific purpose of the project, b) description of what the project will achieve (include the project’s quantifiable goal(s) and/or objective(s)), c) explanation of how the project will benefit nursing home residents, d) benefit to the nursing homes, e) target audiences beyond nursing home residents, if applicable.</t>
    </r>
  </si>
  <si>
    <r>
      <t>Results/Outcomes of the Project (Column J)</t>
    </r>
    <r>
      <rPr>
        <sz val="12"/>
        <rFont val="Calibri"/>
        <family val="2"/>
      </rPr>
      <t xml:space="preserve">
a) For prepopulated projects, this field is unlocked for editing. Please edit as necessary, and add a note in Column M indicating that a change has been made. Per CMS regulation, final project results must be reported annually for all projects that have been completed.  Interim project results must be entered for all ongoing projects.
b) For all projects, including added projects, describe the project's interim or final results and outcomes of the project. Include a brief summary of the specific goals that were met/not met, as well as any other benefits resulting from the project. Reference quantitative measures that reflect the goals of the project. If the project began implementation six months or less at the time of the Project Tracker submission, "Interim results not yet available" may be entered.
c) If the project has concluded and the State is awaiting the final project results, interim results should be entered into the tracker.</t>
    </r>
    <r>
      <rPr>
        <b/>
        <sz val="12"/>
        <rFont val="Calibri"/>
        <family val="2"/>
      </rPr>
      <t xml:space="preserve">
Example:</t>
    </r>
    <r>
      <rPr>
        <sz val="12"/>
        <rFont val="Calibri"/>
        <family val="2"/>
      </rPr>
      <t xml:space="preserve"> Project ABC recruited 50 nursing homes to engage in training for the ABC program to improve resident communication and social connectedness. The project outcomes show a 10% reduction in residents exhibiting signs or symptoms of depression, challenging behaviors, and use of antipsychotic medication as well as a 20% in enjoyment of activities and social interaction.</t>
    </r>
  </si>
  <si>
    <r>
      <t xml:space="preserve">Total Amount of CMP Funds Expended During the </t>
    </r>
    <r>
      <rPr>
        <b/>
        <i/>
        <sz val="12"/>
        <color rgb="FFC00000"/>
        <rFont val="Calibri"/>
        <family val="2"/>
      </rPr>
      <t xml:space="preserve">Prior </t>
    </r>
    <r>
      <rPr>
        <b/>
        <sz val="12"/>
        <color rgb="FF000000"/>
        <rFont val="Calibri"/>
        <family val="2"/>
      </rPr>
      <t>Calendar Year (Column K)</t>
    </r>
    <r>
      <rPr>
        <sz val="12"/>
        <color rgb="FF000000"/>
        <rFont val="Calibri"/>
        <family val="2"/>
      </rPr>
      <t xml:space="preserve">
Enter the total amount </t>
    </r>
    <r>
      <rPr>
        <i/>
        <sz val="12"/>
        <color rgb="FFC00000"/>
        <rFont val="Calibri"/>
        <family val="2"/>
      </rPr>
      <t>of CMP funds</t>
    </r>
    <r>
      <rPr>
        <i/>
        <sz val="12"/>
        <color rgb="FFFF0000"/>
        <rFont val="Calibri"/>
        <family val="2"/>
      </rPr>
      <t xml:space="preserve"> </t>
    </r>
    <r>
      <rPr>
        <sz val="12"/>
        <color rgb="FF000000"/>
        <rFont val="Calibri"/>
        <family val="2"/>
      </rPr>
      <t xml:space="preserve">spent on </t>
    </r>
    <r>
      <rPr>
        <i/>
        <sz val="12"/>
        <color rgb="FFC00000"/>
        <rFont val="Calibri"/>
        <family val="2"/>
      </rPr>
      <t>the</t>
    </r>
    <r>
      <rPr>
        <sz val="12"/>
        <color rgb="FF000000"/>
        <rFont val="Calibri"/>
        <family val="2"/>
      </rPr>
      <t xml:space="preserve"> project during the </t>
    </r>
    <r>
      <rPr>
        <i/>
        <sz val="12"/>
        <color rgb="FFC00000"/>
        <rFont val="Calibri"/>
        <family val="2"/>
      </rPr>
      <t>prior</t>
    </r>
    <r>
      <rPr>
        <b/>
        <sz val="12"/>
        <color rgb="FFFF0000"/>
        <rFont val="Calibri"/>
        <family val="2"/>
      </rPr>
      <t xml:space="preserve"> </t>
    </r>
    <r>
      <rPr>
        <sz val="12"/>
        <color rgb="FF000000"/>
        <rFont val="Calibri"/>
        <family val="2"/>
      </rPr>
      <t xml:space="preserve">calendar year. If this is a multi-year project or a project that is one year or less but spans multiple years, please enter the funds that were used during </t>
    </r>
    <r>
      <rPr>
        <i/>
        <sz val="12"/>
        <color rgb="FFC00000"/>
        <rFont val="Calibri"/>
        <family val="2"/>
      </rPr>
      <t>the</t>
    </r>
    <r>
      <rPr>
        <i/>
        <sz val="12"/>
        <color rgb="FFFF0000"/>
        <rFont val="Calibri"/>
        <family val="2"/>
      </rPr>
      <t xml:space="preserve"> </t>
    </r>
    <r>
      <rPr>
        <sz val="12"/>
        <color rgb="FF000000"/>
        <rFont val="Calibri"/>
        <family val="2"/>
      </rPr>
      <t xml:space="preserve">calendar year. </t>
    </r>
  </si>
  <si>
    <r>
      <t>Total Amount of CMP Funds Expended During the Relevant Calendar Year (Column L)</t>
    </r>
    <r>
      <rPr>
        <i/>
        <sz val="12"/>
        <color rgb="FFC00000"/>
        <rFont val="Calibri"/>
        <family val="2"/>
      </rPr>
      <t xml:space="preserve">
Enter the total amount of CMP funds spent on the project during the relevant calendar year. If this is a multi-year project or a project that is one year or less but spans multiple years, please enter the funds that were used during the calendar year.
Please use this column to provide any relevant information to the CMPRP Team. Information provided in this column will not be included in the final Project Tracker on the CMPRP webpage. </t>
    </r>
  </si>
  <si>
    <r>
      <t>Notes (Column M)</t>
    </r>
    <r>
      <rPr>
        <i/>
        <sz val="12"/>
        <color rgb="FFC00000"/>
        <rFont val="Calibri"/>
        <family val="2"/>
      </rPr>
      <t xml:space="preserve">
Please use this column to provide any relevant information to the CMPRP Team. Information provided in this column will not be included in the final Project Tracker on the CMPRP webpage. </t>
    </r>
  </si>
  <si>
    <t>2) Open the "FINANCIAL_SUMMARY” worksheet (third tab) highlighted in orange and complete the following:</t>
  </si>
  <si>
    <t xml:space="preserve">a) The state must add information to all six highlighted (yellow) fields on this tab. Failure to provide this information will result in the file being returned to the state. If the total amount is zero, enter "$0."
b) Update the relevant year (20XX) in the header row. See tab 5 for Example Financial Summary sheet. </t>
  </si>
  <si>
    <r>
      <t>Tracker Calendar Year</t>
    </r>
    <r>
      <rPr>
        <sz val="12"/>
        <color rgb="FF000000"/>
        <rFont val="Calibri"/>
        <family val="2"/>
      </rPr>
      <t xml:space="preserve">
Enter the relevant year. This field will remain highlighted until year is entered. </t>
    </r>
  </si>
  <si>
    <t xml:space="preserve">3) Save and send the Project Tracker spreadsheet to the CMPRP mailbox (CMP-Info@cms.hhs.gov) by February 1st. </t>
  </si>
  <si>
    <r>
      <t xml:space="preserve">*Please feel free to reach out with any questions or concerns by contacting the mailbox at: </t>
    </r>
    <r>
      <rPr>
        <sz val="12"/>
        <color rgb="FF000000"/>
        <rFont val="Calibri"/>
        <family val="2"/>
      </rPr>
      <t xml:space="preserve">CMP-Info@cms.hhs.gov </t>
    </r>
  </si>
  <si>
    <t>FILLABLE TRACKER</t>
  </si>
  <si>
    <t>Tracker Calendar Year (CY)</t>
  </si>
  <si>
    <t>20XX</t>
  </si>
  <si>
    <t>State</t>
  </si>
  <si>
    <t>CMS Long-Term Care Location</t>
  </si>
  <si>
    <t xml:space="preserve">Unique Identifier </t>
  </si>
  <si>
    <t>Project Start Date (Please review and edit the values in this field, as applicable)</t>
  </si>
  <si>
    <t>Project End Date (Please review and edit the values in this field, as applicable)</t>
  </si>
  <si>
    <t>Total Amount of CMP Funds Approved for this Project</t>
  </si>
  <si>
    <t xml:space="preserve">Project Title
</t>
  </si>
  <si>
    <t>Funded Entities (Please review and edit the values in this field, as applicable)</t>
  </si>
  <si>
    <t>Notes</t>
  </si>
  <si>
    <t>FILLABLE FINANCIAL SUMMARY TRACKER</t>
  </si>
  <si>
    <t>EXAMPLE FILLABLE TRACKER</t>
  </si>
  <si>
    <t>OH</t>
  </si>
  <si>
    <t>Chicago</t>
  </si>
  <si>
    <t>XXXX-OH-XXX</t>
  </si>
  <si>
    <t>TimeSlips Creative Storytelling</t>
  </si>
  <si>
    <t>a) The purpose of this project is to improve communication and social connectedness for nursing home residents. b) TimeSlips Creative Storytelling will train and certify 50 nursing homes in improvisational storytelling. They will recruit and train facility staff, certify lead facilitators, and hold face-to-face and virtual coaching sessions for technical assistance. c) In addition to improving communication and social connectedness, the project aims to reduce challenging behaviors, reduce antipsychotic medications, and encourage positive engagement between staff and residents. d) 50 nursing homes in the state.</t>
  </si>
  <si>
    <t>TimeSlips recruited 50 nursing homes to engage in training for the Creative Storytelling program. Survey responses collected from all 50 nursing homes showed a 20% reduction in resident depression, irritability, and apathy as well as a 30% increase in enjoyment of activities and social interaction. A total of 49 testimonials detailing resident improvement in imagination/ creativity, community contribution, talking, and laughing serve as strong qualitative indicators of success.</t>
  </si>
  <si>
    <t>N/A</t>
  </si>
  <si>
    <t>EXAMPLE FILLABLE FINANCIAL SUMMARY TRACKER</t>
  </si>
  <si>
    <t>Ohio</t>
  </si>
  <si>
    <r>
      <t xml:space="preserve">1) Open the "PROJECTS" worksheet (second tab) highlighted in blue and complete the following:
</t>
    </r>
    <r>
      <rPr>
        <sz val="12"/>
        <rFont val="Calibri"/>
        <family val="2"/>
        <scheme val="minor"/>
      </rPr>
      <t>a) This sheet is pre-populated with information from the state’s previously submitted Project Trackers (e.g., 20XX), as well as information from CMS</t>
    </r>
    <r>
      <rPr>
        <sz val="12"/>
        <color rgb="FFFF0000"/>
        <rFont val="Calibri"/>
        <family val="2"/>
        <scheme val="minor"/>
      </rPr>
      <t xml:space="preserve"> </t>
    </r>
    <r>
      <rPr>
        <sz val="12"/>
        <rFont val="Calibri"/>
        <family val="2"/>
        <scheme val="minor"/>
      </rPr>
      <t>on recently approved projects. Review the "pre-populated projects" for accuracy and provide updates as necessary. Please specify any changes in Column M. Additionally, states are required to provide project results in Column J, see below for directions.
b) Add any missing projects on a new row and complete all required fields for the "added projects".</t>
    </r>
  </si>
  <si>
    <r>
      <t>Unique Identifier (Column C)</t>
    </r>
    <r>
      <rPr>
        <sz val="12"/>
        <color rgb="FF000000"/>
        <rFont val="Calibri"/>
        <family val="2"/>
      </rPr>
      <t xml:space="preserve">
This field should only be populated with the identifier provided by the CMS</t>
    </r>
    <r>
      <rPr>
        <i/>
        <sz val="12"/>
        <color rgb="FFFF0000"/>
        <rFont val="Calibri"/>
        <family val="2"/>
      </rPr>
      <t>.</t>
    </r>
    <r>
      <rPr>
        <sz val="12"/>
        <color rgb="FF000000"/>
        <rFont val="Calibri"/>
        <family val="2"/>
      </rPr>
      <t xml:space="preserve"> </t>
    </r>
  </si>
  <si>
    <r>
      <t>Funded Entities (Column I)
a) For prepopulated projects, this field is unlocked for editing. Please edit, as necessary and add a note in Column M indicating that a change has been made.</t>
    </r>
    <r>
      <rPr>
        <sz val="12"/>
        <color rgb="FF000000"/>
        <rFont val="Calibri"/>
        <family val="2"/>
      </rPr>
      <t xml:space="preserve">
b) For added projects, list each entity that will directly receive CMP funds for this project (i.e., if funds are being given directly to a nursing home, or non-nursing home entity such as an individual consultant, vendor, or academic institution, please list the name of the entity). </t>
    </r>
    <r>
      <rPr>
        <b/>
        <sz val="12"/>
        <color rgb="FF000000"/>
        <rFont val="Calibri"/>
        <family val="2"/>
      </rPr>
      <t>DO NOT</t>
    </r>
    <r>
      <rPr>
        <sz val="12"/>
        <color rgb="FF000000"/>
        <rFont val="Calibri"/>
        <family val="2"/>
      </rPr>
      <t xml:space="preserve"> include the names of subcontracted entities. </t>
    </r>
  </si>
  <si>
    <r>
      <t xml:space="preserve">State (Column A)
</t>
    </r>
    <r>
      <rPr>
        <sz val="12"/>
        <color rgb="FF000000"/>
        <rFont val="Calibri"/>
        <family val="2"/>
      </rPr>
      <t xml:space="preserve">Select state abbreviation. </t>
    </r>
  </si>
  <si>
    <r>
      <t>CMP Funds Balance as of January 1, 20XX (Obligated and Available) (Column B)</t>
    </r>
    <r>
      <rPr>
        <sz val="12"/>
        <color rgb="FF000000"/>
        <rFont val="Calibri"/>
        <family val="2"/>
      </rPr>
      <t xml:space="preserve">
</t>
    </r>
    <r>
      <rPr>
        <i/>
        <sz val="12"/>
        <color rgb="FFC00000"/>
        <rFont val="Calibri"/>
        <family val="2"/>
      </rPr>
      <t xml:space="preserve">Enter the state's CMP Fund balance as of January 1st of the relevant calendar year. </t>
    </r>
  </si>
  <si>
    <r>
      <t>CMP Funds Expended for Administrative Uses in CY20XX (Column C)</t>
    </r>
    <r>
      <rPr>
        <sz val="12"/>
        <rFont val="Calibri"/>
        <family val="2"/>
      </rPr>
      <t xml:space="preserve">
Enter the actual amount of CMP funds expended for administrative uses during the calendar year. The amount entered must not exceed the amount allocated in your approved CMP Reinvestment State Plan. If the State expends more funds for administrative uses than was estimated in the relevant approved CMP Reinvestment State Plan, the State must submit the request to the CMPRP Team</t>
    </r>
    <r>
      <rPr>
        <sz val="12"/>
        <color rgb="FFFF0000"/>
        <rFont val="Calibri"/>
        <family val="2"/>
      </rPr>
      <t xml:space="preserve"> </t>
    </r>
    <r>
      <rPr>
        <sz val="12"/>
        <rFont val="Calibri"/>
        <family val="2"/>
      </rPr>
      <t>in an amended CMP Reinvestment State Plan for review. The amended plan must be approved by CMS prior to the state expending additional CMP funds for administrative uses.</t>
    </r>
  </si>
  <si>
    <r>
      <t xml:space="preserve">CMP Funds Spent on CMP Projects in CY20XX (Column E)
</t>
    </r>
    <r>
      <rPr>
        <sz val="12"/>
        <color rgb="FF000000"/>
        <rFont val="Calibri"/>
        <family val="2"/>
      </rPr>
      <t>This cell will auto-populate with the total amount of funds listed in the projects from tab 3, "PROJECTS," Column L.</t>
    </r>
  </si>
  <si>
    <r>
      <t>CMP Funds Added in CY20XX (Column F)</t>
    </r>
    <r>
      <rPr>
        <i/>
        <sz val="12"/>
        <color rgb="FFC00000"/>
        <rFont val="Calibri"/>
        <family val="2"/>
      </rPr>
      <t xml:space="preserve">
Enter the total amount of CMP funds according to the OFM payment notification email information received from the OFM mailbox—CMS OFM DPBC CMP Correspondence (OFM_DPBC_CMP_Correspondence@cms.hhs.gov) during the relevant calendar year (January 1—December 31) that were added to</t>
    </r>
    <r>
      <rPr>
        <sz val="12"/>
        <color rgb="FFC00000"/>
        <rFont val="Calibri"/>
        <family val="2"/>
      </rPr>
      <t xml:space="preserve"> </t>
    </r>
    <r>
      <rPr>
        <i/>
        <sz val="12"/>
        <color rgb="FFC00000"/>
        <rFont val="Calibri"/>
        <family val="2"/>
      </rPr>
      <t>the state's total balance during the relevant calendar year</t>
    </r>
    <r>
      <rPr>
        <sz val="12"/>
        <color rgb="FFC00000"/>
        <rFont val="Calibri"/>
        <family val="2"/>
      </rPr>
      <t xml:space="preserve">. </t>
    </r>
    <r>
      <rPr>
        <sz val="12"/>
        <color rgb="FF000000"/>
        <rFont val="Calibri"/>
        <family val="2"/>
      </rPr>
      <t xml:space="preserve">Note that the State was required to report the amount of CMP funds returned to the State during the calendar year as part of the State Plan </t>
    </r>
    <r>
      <rPr>
        <i/>
        <sz val="12"/>
        <color rgb="FFC00000"/>
        <rFont val="Calibri"/>
        <family val="2"/>
      </rPr>
      <t>(Section 4)</t>
    </r>
    <r>
      <rPr>
        <sz val="12"/>
        <color rgb="FF000000"/>
        <rFont val="Calibri"/>
        <family val="2"/>
      </rPr>
      <t xml:space="preserve"> submission process.  </t>
    </r>
  </si>
  <si>
    <r>
      <t xml:space="preserve">CMP Funds Balance of January 1, 20XX (Column G)
</t>
    </r>
    <r>
      <rPr>
        <sz val="12"/>
        <rFont val="Calibri"/>
        <family val="2"/>
      </rPr>
      <t>This cell will auto-calculate by subtracting Column C (CMP Funds Expended for Administrative Uses), Column D (CMP Funds Expended for Emergency Uses), Column E (CMP Funds Spent on CMP Projects in CY20XX), and adding Column F (CMP Funds Added in CY20XX) to Column B (CMP Funds Balance as of January 1, 20XX).</t>
    </r>
  </si>
  <si>
    <r>
      <t>CMP Funds Expended for Emergency Uses in CY20XX (Column D)
Enter the actual amount of CMP funds expended for emergencies during the calendar year.</t>
    </r>
    <r>
      <rPr>
        <sz val="12"/>
        <rFont val="Calibri"/>
        <family val="2"/>
      </rPr>
      <t xml:space="preserve"> </t>
    </r>
    <r>
      <rPr>
        <i/>
        <sz val="12"/>
        <color rgb="FFC00000"/>
        <rFont val="Calibri"/>
        <family val="2"/>
      </rPr>
      <t>The amount of Emergency CMP Funds expended must not exceed the amount reserved. The State</t>
    </r>
    <r>
      <rPr>
        <sz val="12"/>
        <color rgb="FFC00000"/>
        <rFont val="Calibri"/>
        <family val="2"/>
      </rPr>
      <t xml:space="preserve"> </t>
    </r>
    <r>
      <rPr>
        <i/>
        <sz val="12"/>
        <color rgb="FFC00000"/>
        <rFont val="Calibri"/>
        <family val="2"/>
      </rPr>
      <t>must submit an amended CMP Reinvestment State Plan for the relevant calendar year to the CMPRP Team if additional emergency reserve funds are needed.</t>
    </r>
    <r>
      <rPr>
        <sz val="12"/>
        <color rgb="FFFF0000"/>
        <rFont val="Calibri"/>
        <family val="2"/>
      </rPr>
      <t xml:space="preserve"> </t>
    </r>
    <r>
      <rPr>
        <sz val="12"/>
        <color rgb="FF000000"/>
        <rFont val="Calibri"/>
        <family val="2"/>
      </rPr>
      <t xml:space="preserve">States are required to reach out to their </t>
    </r>
    <r>
      <rPr>
        <i/>
        <sz val="12"/>
        <color rgb="FFC00000"/>
        <rFont val="Calibri"/>
        <family val="2"/>
      </rPr>
      <t>respective</t>
    </r>
    <r>
      <rPr>
        <i/>
        <sz val="12"/>
        <color rgb="FFFF0000"/>
        <rFont val="Calibri"/>
        <family val="2"/>
      </rPr>
      <t xml:space="preserve"> </t>
    </r>
    <r>
      <rPr>
        <sz val="12"/>
        <color rgb="FF000000"/>
        <rFont val="Calibri"/>
        <family val="2"/>
      </rPr>
      <t xml:space="preserve">CMS </t>
    </r>
    <r>
      <rPr>
        <sz val="12"/>
        <rFont val="Calibri"/>
        <family val="2"/>
      </rPr>
      <t>Locations</t>
    </r>
    <r>
      <rPr>
        <sz val="12"/>
        <color rgb="FF000000"/>
        <rFont val="Calibri"/>
        <family val="2"/>
      </rPr>
      <t xml:space="preserve"> to discuss the use of funds as soon as the potential need arises. The State must seek CMS </t>
    </r>
    <r>
      <rPr>
        <sz val="12"/>
        <rFont val="Calibri"/>
        <family val="2"/>
      </rPr>
      <t>Location</t>
    </r>
    <r>
      <rPr>
        <sz val="12"/>
        <color rgb="FF000000"/>
        <rFont val="Calibri"/>
        <family val="2"/>
      </rPr>
      <t xml:space="preserve"> approval within </t>
    </r>
    <r>
      <rPr>
        <i/>
        <sz val="12"/>
        <color rgb="FFC00000"/>
        <rFont val="Calibri"/>
        <family val="2"/>
      </rPr>
      <t>ten</t>
    </r>
    <r>
      <rPr>
        <i/>
        <sz val="12"/>
        <color rgb="FFFF0000"/>
        <rFont val="Calibri"/>
        <family val="2"/>
      </rPr>
      <t xml:space="preserve"> </t>
    </r>
    <r>
      <rPr>
        <i/>
        <sz val="12"/>
        <color rgb="FFC00000"/>
        <rFont val="Calibri"/>
        <family val="2"/>
      </rPr>
      <t>(</t>
    </r>
    <r>
      <rPr>
        <sz val="12"/>
        <color rgb="FF000000"/>
        <rFont val="Calibri"/>
        <family val="2"/>
      </rPr>
      <t>10</t>
    </r>
    <r>
      <rPr>
        <sz val="12"/>
        <color rgb="FFC00000"/>
        <rFont val="Calibri"/>
        <family val="2"/>
      </rPr>
      <t>)</t>
    </r>
    <r>
      <rPr>
        <sz val="12"/>
        <color rgb="FF000000"/>
        <rFont val="Calibri"/>
        <family val="2"/>
      </rPr>
      <t xml:space="preserve"> working days of the use of CMP emergency reserve funds for emergency use purposes such as the case of sudden nursing home relocations, natural disasters, or similar emergencies.</t>
    </r>
    <r>
      <rPr>
        <i/>
        <sz val="12"/>
        <color rgb="FFC00000"/>
        <rFont val="Calibri"/>
        <family val="2"/>
      </rPr>
      <t xml:space="preserve"> If reporting the use of Emergency Reserve CMP Funds,</t>
    </r>
    <r>
      <rPr>
        <sz val="12"/>
        <color rgb="FFC00000"/>
        <rFont val="Calibri"/>
        <family val="2"/>
      </rPr>
      <t xml:space="preserve"> d</t>
    </r>
    <r>
      <rPr>
        <i/>
        <sz val="12"/>
        <color rgb="FFC00000"/>
        <rFont val="Calibri"/>
        <family val="2"/>
      </rPr>
      <t>ocumentation of CMS' approval for each emergency use expenditure must be attached to the tracker submission email.</t>
    </r>
  </si>
  <si>
    <r>
      <t xml:space="preserve">Project Summary   </t>
    </r>
    <r>
      <rPr>
        <b/>
        <sz val="12"/>
        <color rgb="FF000000"/>
        <rFont val="Calibri"/>
        <family val="2"/>
      </rPr>
      <t xml:space="preserve">                                                                                                                                                                          (Please review and edit the values in this field, as applicable)
a) Specific purpose of the project
b) Description of what the project will achieve (include the project’s quantifiable goal(s) and/or objective(s))
c) Explanation of how the project will benefit nursing home (NH) residents
</t>
    </r>
    <r>
      <rPr>
        <b/>
        <sz val="12"/>
        <rFont val="Calibri"/>
        <family val="2"/>
      </rPr>
      <t xml:space="preserve">d) </t>
    </r>
    <r>
      <rPr>
        <b/>
        <i/>
        <sz val="12"/>
        <color rgb="FFC00000"/>
        <rFont val="Calibri"/>
        <family val="2"/>
      </rPr>
      <t xml:space="preserve">Explanation of how the project will </t>
    </r>
    <r>
      <rPr>
        <b/>
        <sz val="12"/>
        <rFont val="Calibri"/>
        <family val="2"/>
      </rPr>
      <t>benefit the nursing home (NH)</t>
    </r>
    <r>
      <rPr>
        <b/>
        <i/>
        <sz val="12"/>
        <color rgb="FFFF0000"/>
        <rFont val="Calibri"/>
        <family val="2"/>
      </rPr>
      <t xml:space="preserve">
</t>
    </r>
    <r>
      <rPr>
        <b/>
        <sz val="12"/>
        <color rgb="FF000000"/>
        <rFont val="Calibri"/>
        <family val="2"/>
      </rPr>
      <t>e) Target audiences beyond NH residents, if applicable</t>
    </r>
  </si>
  <si>
    <r>
      <t xml:space="preserve">Project Summary   </t>
    </r>
    <r>
      <rPr>
        <b/>
        <sz val="12"/>
        <color rgb="FF000000"/>
        <rFont val="Calibri"/>
        <family val="2"/>
      </rPr>
      <t xml:space="preserve">                                                                                                                                                                          (Please review and edit the values in this field, as applicable)
a) Specific purpose of the project
b) Description of what the project will achieve (include the project’s quantifiable goal(s) and/or objective(s))
c) Explanation of how the project will benefit nursing home (NH) residents
</t>
    </r>
    <r>
      <rPr>
        <b/>
        <sz val="12"/>
        <rFont val="Calibri"/>
        <family val="2"/>
      </rPr>
      <t xml:space="preserve">d) </t>
    </r>
    <r>
      <rPr>
        <b/>
        <i/>
        <sz val="12"/>
        <color rgb="FFC00000"/>
        <rFont val="Calibri"/>
        <family val="2"/>
      </rPr>
      <t>Explanation of how the project will</t>
    </r>
    <r>
      <rPr>
        <b/>
        <sz val="12"/>
        <rFont val="Calibri"/>
        <family val="2"/>
      </rPr>
      <t xml:space="preserve"> benefit the nursing home (NH)</t>
    </r>
    <r>
      <rPr>
        <b/>
        <sz val="12"/>
        <color rgb="FFFF0000"/>
        <rFont val="Calibri"/>
        <family val="2"/>
      </rPr>
      <t xml:space="preserve">
</t>
    </r>
    <r>
      <rPr>
        <b/>
        <sz val="12"/>
        <color rgb="FF000000"/>
        <rFont val="Calibri"/>
        <family val="2"/>
      </rPr>
      <t>e) Target audiences beyond NH residents, if applicable</t>
    </r>
  </si>
  <si>
    <t>Total Amount of CMP Funds Expended on Projects During CY 2023 (Please review and edit the values in this field, as applicable)</t>
  </si>
  <si>
    <r>
      <t xml:space="preserve">Results/Outcomes of the Project (Please </t>
    </r>
    <r>
      <rPr>
        <b/>
        <i/>
        <sz val="12"/>
        <color rgb="FFC00000"/>
        <rFont val="Calibri"/>
        <family val="2"/>
      </rPr>
      <t xml:space="preserve">enter each project's interim or final results, </t>
    </r>
    <r>
      <rPr>
        <b/>
        <sz val="12"/>
        <rFont val="Calibri"/>
        <family val="2"/>
      </rPr>
      <t xml:space="preserve">as applicable)
a) For pre-populated projects, this field is unlocked for editing. Per CMS regulation, final project results must be reported annually for all projects that have been completed. Interim project results must be entered for all ongoing projects.
b) If the project began implementation six months or less at the time of the Project Tracker submission, "Interim results not yet available" may be entered.
c) If the project has concluded and the State is awaiting the final project results, interim results should be entered into the tracker. </t>
    </r>
  </si>
  <si>
    <r>
      <t xml:space="preserve">Results/Outcomes of the Project (Please </t>
    </r>
    <r>
      <rPr>
        <b/>
        <i/>
        <sz val="12"/>
        <color rgb="FFC00000"/>
        <rFont val="Calibri"/>
        <family val="2"/>
      </rPr>
      <t xml:space="preserve">enter each project's interim or final results, </t>
    </r>
    <r>
      <rPr>
        <b/>
        <sz val="12"/>
        <rFont val="Calibri"/>
        <family val="2"/>
      </rPr>
      <t xml:space="preserve">as applicable)
a) States should report preliminary (interim) results per the reporting requirements within the State’s approved relevant CMP Reinvestment State Plan. 
b) If the project is currently being implemented and no preliminary (interim) results are available, “Results Pending”  should be entered into the results section. 
c) If the project has concluded and the State is awaiting the final project results, interim results should be entered into the tracker. </t>
    </r>
  </si>
  <si>
    <t>New York</t>
  </si>
  <si>
    <t>Atlanta</t>
  </si>
  <si>
    <t>STATES</t>
  </si>
  <si>
    <t>CMS Location</t>
  </si>
  <si>
    <t>Dallas</t>
  </si>
  <si>
    <t>Kansas City</t>
  </si>
  <si>
    <t>Denver</t>
  </si>
  <si>
    <t>San Francisco</t>
  </si>
  <si>
    <t>Seattle</t>
  </si>
  <si>
    <t>Boston</t>
  </si>
  <si>
    <t>Philadelphia</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</si>
  <si>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</si>
  <si>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</si>
  <si>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</si>
  <si>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</si>
  <si>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</si>
  <si>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</si>
  <si>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</si>
  <si>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</si>
  <si>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</si>
  <si>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</si>
  <si>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</si>
  <si>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</si>
  <si>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</si>
  <si>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</si>
  <si>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</si>
  <si>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</si>
  <si>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</si>
  <si>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</si>
  <si>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</si>
  <si>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</si>
  <si>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</si>
  <si>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</si>
  <si>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</si>
  <si>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</si>
  <si>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</si>
  <si>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</si>
  <si>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</si>
  <si>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</si>
  <si>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</si>
  <si>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</si>
  <si>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</si>
  <si>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</si>
  <si>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Yorki</t>
  </si>
  <si>
    <t>North Carolina</t>
  </si>
  <si>
    <t>North Dakota</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</si>
  <si>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</si>
  <si>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</si>
  <si>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</si>
  <si>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</si>
  <si>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</si>
  <si>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</si>
  <si>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</si>
  <si>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</si>
  <si>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</si>
  <si>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</si>
  <si>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</si>
  <si>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</si>
  <si>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</si>
  <si>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</si>
  <si>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</si>
  <si>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MS-0220-LTC-571 / 2020-04-MS-0219</t>
  </si>
  <si>
    <t>Long-Term Care Resident Welfare (LTCRW), also known as It's Never Too Late (iN2L) Project</t>
  </si>
  <si>
    <t>Long-Term Care Management</t>
  </si>
  <si>
    <t>MS-0320-MSU-579 / 2020-04-MS-0229</t>
  </si>
  <si>
    <t>Bingocize®: An Evidence-Based Health Promotion Program to Improve the Quality of Life of Mississippi Certified Nursing Facility Residents</t>
  </si>
  <si>
    <t>Mississippi State University</t>
  </si>
  <si>
    <t>a) The purpose of the project is to provide certified nursing facility (CNF) residents the opportunity to participate in an evidence-based program capable of improving their quality of life in several ways.
b) The primary goal of the Bingocize® project is to us the successful Western Kentucky University (WKU) Center for Applied Science in Health Aging (CASHA) CMP model to train 170 CNF staff to implement the Bingocize® program in 24 CNFs across Mississippi. The secondary goal is to facilitate strong and long-term community partnerships between faculty (4) and students (200) at Mississippi State University and CNF staff. 
c) The Bingocize® program is a group activity, the residents can socially engage and communicate with other residents, staff, university faculty, and students.
d)  The exercise portion of the program will positively impact functional performance leading to maintenance in activities of daily living (ADLs) and reducing fall risk. 
e) N/A</t>
  </si>
  <si>
    <t xml:space="preserve">IN2L was able to create My Pages for most residents, although they were unable to consistently keep everyone updated throughout the COVID-19 pandemic. Some of the facilities had better luck creating biographies for their residents. IN2L had constant pushback or disinterest from residents and families. The IN2L system used Skype as its video call software. Most of the families and residents that were interested in video calls did not want to use Skype but instead elected to use their phone's proprietary software (ex. Facetime) to complete their calls. IN2L did not consistently meet the 10 interactions per week, per facility. Throughout the grant period they had ups and downs with resident involvement in activities through the IN2L system, but overall, they did not increase the participation in either individual or group activities. The residents were mostly disinterested in the wall units other than watching TV or using them to play bingo. At the more rural facilities, the residents were more interested in calling bingo "the old-fashioned way." Despite everything, IN2L did have a select few residents who have consistently used the IN2L devices throughout the duration of the grant term and continue to do so now. Some of the features that provide background music or atmospheric benefits are used heavily during holiday times. </t>
  </si>
  <si>
    <t>a)  Long Term Care Management's IN2L grant aimed to enhance resident engagement through digital tools, focusing on personalized communication, family connections, and increased participation in activities.
b) Long-Term Care Resident Welfare's iN2L project goals are to improve the lives ofresidents through the use of technology to promote group activities and stimulate cognitive functions. Objectives listed included the following: creating MY Page pages for residents at each facility, creating digital biographies for residents at each facility, scheduling and facilitating 10 Skype interactions per week, per facility, increasing resident involvement in group activities by 25% and increasing resident individualized activities by 20%. 
c) The project provides nursing home residents in six Mississippi skilled nursing facilities (SNF) with access to person-centered recreation and leisure activities to improve the overall quality of life of nursing home residents. 
d) It will promote a greater number of staff/volunteer-facilitated Skype interactions with family/friends per month.
e) n/a</t>
  </si>
  <si>
    <t>Bigoncize® sessions made an impact  on the number of attendances, activity coordinators, and students. 20 CNFs signed the agreement. 3 CNFs were actively engaged. 12 CNFs had Bingocize sessions, and 5 CNFs never went forward to having a session. Participating facilities did not submit their attendance sheets consistently. According to their records, the number of attendances was at least 1934. A total of 66 CNF staff, 6 faculty, and 137 Mississippi State students completed the certificate training. Significant changes were noticed in the residents, with some showing increased enthusiasm for the sessions. Residents seemed more energized and eager to participate when they realized they could perform the movements. This indicated an increase in exercise motivation and self-efficacy. Additionally, Bingocize® provided more social support, leading to reduced social isolation and increased communication among the residents. They experienced some residents were reluctant to talk in the beginning but made more communications with them at the end. It is also well known that exercise improves cognitive function, so the increased movement patterns lead to cognitive improvements in residents in the CNFs. They believed that Bingocize® did improve the quality of life for the participants in CNFs. 137 university students plan or are interested in working in healthcare and/or geriatric nursing.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</si>
</sst>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409]mmmm\ d\,\ yyyy;@"/>
    <numFmt numFmtId="165" formatCode="&quot;$&quot;#,##0.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b/>
      <sz val="12"/>
      <name val="Calibri"/>
      <family val="2"/>
      <scheme val="minor"/>
    </font>
    <font>
      <b/>
      <sz val="13"/>
      <name val="Calibri"/>
      <family val="2"/>
      <scheme val="minor"/>
    </font>
    <font>
      <b/>
      <i/>
      <sz val="16"/>
      <name val="Calibri"/>
      <family val="2"/>
      <scheme val="minor"/>
    </font>
    <font>
      <b/>
      <i/>
      <sz val="11"/>
      <color theme="1"/>
      <name val="Calibri"/>
      <family val="2"/>
      <scheme val="minor"/>
    </font>
    <font>
      <b/>
      <i/>
      <sz val="11"/>
      <name val="Calibri"/>
      <family val="2"/>
      <scheme val="minor"/>
    </font>
    <font>
      <b/>
      <sz val="12"/>
      <color rgb="FF000000"/>
      <name val="Calibri"/>
      <family val="2"/>
    </font>
    <font>
      <b/>
      <i/>
      <sz val="12"/>
      <color rgb="FFFF0000"/>
      <name val="Calibri"/>
      <family val="2"/>
    </font>
    <font>
      <b/>
      <sz val="12"/>
      <name val="Calibri"/>
      <family val="2"/>
    </font>
    <font>
      <sz val="12"/>
      <color rgb="FF000000"/>
      <name val="Calibri"/>
      <family val="2"/>
    </font>
    <font>
      <i/>
      <sz val="12"/>
      <color rgb="FF000000"/>
      <name val="Calibri"/>
      <family val="2"/>
    </font>
    <font>
      <i/>
      <sz val="12"/>
      <color rgb="FFFF0000"/>
      <name val="Calibri"/>
      <family val="2"/>
    </font>
    <font>
      <b/>
      <sz val="12"/>
      <color rgb="FFFF0000"/>
      <name val="Calibri"/>
      <family val="2"/>
    </font>
    <font>
      <b/>
      <i/>
      <sz val="12"/>
      <color rgb="FF000000"/>
      <name val="Calibri"/>
      <family val="2"/>
    </font>
    <font>
      <sz val="12"/>
      <name val="Calibri"/>
      <family val="2"/>
    </font>
    <font>
      <sz val="12"/>
      <color rgb="FFFF0000"/>
      <name val="Calibri"/>
      <family val="2"/>
    </font>
    <font>
      <b/>
      <i/>
      <sz val="12"/>
      <color rgb="FFC00000"/>
      <name val="Calibri"/>
      <family val="2"/>
      <scheme val="minor"/>
    </font>
    <font>
      <i/>
      <sz val="12"/>
      <color rgb="FFC00000"/>
      <name val="Calibri"/>
      <family val="2"/>
      <scheme val="minor"/>
    </font>
    <font>
      <i/>
      <sz val="12"/>
      <color rgb="FFC00000"/>
      <name val="Calibri"/>
      <family val="2"/>
    </font>
    <font>
      <b/>
      <i/>
      <sz val="12"/>
      <color rgb="FFC00000"/>
      <name val="Calibri"/>
      <family val="2"/>
    </font>
    <font>
      <b/>
      <i/>
      <sz val="16"/>
      <color theme="2" tint="-0.749992370372631"/>
      <name val="Calibri"/>
      <family val="2"/>
      <scheme val="minor"/>
    </font>
    <font>
      <b/>
      <i/>
      <sz val="11"/>
      <color theme="2" tint="-0.89999084444715716"/>
      <name val="Calibri"/>
      <family val="2"/>
      <scheme val="minor"/>
    </font>
    <font>
      <b/>
      <sz val="22"/>
      <color rgb="FF000000"/>
      <name val="Calibri"/>
      <family val="2"/>
    </font>
    <font>
      <sz val="12"/>
      <color rgb="FFC00000"/>
      <name val="Calibri"/>
      <family val="2"/>
    </font>
    <font>
      <sz val="12"/>
      <color rgb="FFFF0000"/>
      <name val="Calibri"/>
      <family val="2"/>
      <scheme val="minor"/>
    </font>
    <font>
      <b/>
      <u/>
      <sz val="12"/>
      <color theme="4"/>
      <name val="Calibri"/>
      <family val="2"/>
      <scheme val="minor"/>
    </font>
    <font>
      <u/>
      <sz val="12"/>
      <color theme="4" tint="-0.249977111117893"/>
      <name val="Calibri"/>
      <family val="2"/>
      <scheme val="minor"/>
    </font>
    <font>
      <u/>
      <sz val="12"/>
      <color theme="10"/>
      <name val="Calibri"/>
      <family val="2"/>
      <scheme val="minor"/>
    </font>
    <font>
      <b/>
      <i/>
      <sz val="16"/>
      <color rgb="FFC00000"/>
      <name val="Calibri"/>
      <family val="2"/>
      <scheme val="minor"/>
    </font>
    <font>
      <b/>
      <i/>
      <sz val="11"/>
      <color rgb="FFC00000"/>
      <name val="Calibri"/>
      <family val="2"/>
      <scheme val="minor"/>
    </font>
    <font>
      <sz val="11"/>
      <name val="Calibri"/>
      <family val="2"/>
      <scheme val="minor"/>
    </font>
    <font>
      <sz val="11"/>
      <color rgb="FFC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FF00"/>
        <bgColor rgb="FF000000"/>
      </patternFill>
    </fill>
    <fill>
      <patternFill patternType="solid">
        <fgColor rgb="FFDBDBDB"/>
        <bgColor rgb="FF000000"/>
      </patternFill>
    </fill>
    <fill>
      <patternFill patternType="solid">
        <fgColor rgb="FFFFFFFF"/>
        <bgColor rgb="FF000000"/>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8"/>
      </top>
      <bottom style="medium">
        <color theme="8"/>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84">
    <xf numFmtId="0" fontId="0" fillId="0" borderId="0" xfId="0"/>
    <xf numFmtId="0" fontId="8" fillId="5" borderId="3"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44" fontId="7" fillId="5" borderId="2" xfId="1"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0" fontId="5" fillId="0" borderId="2" xfId="0" applyFont="1" applyBorder="1"/>
    <xf numFmtId="0" fontId="9" fillId="6" borderId="0" xfId="0" applyFont="1" applyFill="1" applyAlignment="1">
      <alignment horizontal="left" vertical="top"/>
    </xf>
    <xf numFmtId="0" fontId="0" fillId="0" borderId="0" xfId="0" applyAlignment="1">
      <alignment horizontal="center" vertical="center"/>
    </xf>
    <xf numFmtId="0" fontId="10" fillId="6" borderId="1" xfId="0" applyFont="1" applyFill="1" applyBorder="1" applyAlignment="1">
      <alignment vertical="top"/>
    </xf>
    <xf numFmtId="0" fontId="3" fillId="0" borderId="2" xfId="0" applyFont="1" applyBorder="1" applyAlignment="1">
      <alignment horizontal="center" vertical="center"/>
    </xf>
    <xf numFmtId="0" fontId="3" fillId="7" borderId="2" xfId="0" applyFont="1" applyFill="1" applyBorder="1" applyAlignment="1">
      <alignment horizontal="center" vertical="center" wrapText="1"/>
    </xf>
    <xf numFmtId="0" fontId="3" fillId="0" borderId="0" xfId="0" applyFont="1"/>
    <xf numFmtId="165" fontId="0" fillId="0" borderId="2" xfId="0" applyNumberFormat="1" applyBorder="1" applyAlignment="1">
      <alignment horizontal="center" vertical="center"/>
    </xf>
    <xf numFmtId="165" fontId="0" fillId="0" borderId="2" xfId="1" applyNumberFormat="1" applyFont="1" applyBorder="1" applyAlignment="1">
      <alignment horizontal="center" vertical="center"/>
    </xf>
    <xf numFmtId="165" fontId="0" fillId="0" borderId="0" xfId="0" applyNumberFormat="1"/>
    <xf numFmtId="0" fontId="2" fillId="0" borderId="0" xfId="0" applyFont="1"/>
    <xf numFmtId="165" fontId="2" fillId="0" borderId="0" xfId="0" applyNumberFormat="1" applyFont="1"/>
    <xf numFmtId="0" fontId="0" fillId="0" borderId="2" xfId="0" applyBorder="1" applyAlignment="1">
      <alignment horizontal="center" vertical="center"/>
    </xf>
    <xf numFmtId="8"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top" wrapText="1"/>
    </xf>
    <xf numFmtId="0" fontId="3" fillId="2"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0" borderId="2" xfId="0" applyFont="1" applyBorder="1"/>
    <xf numFmtId="44" fontId="0" fillId="0" borderId="2" xfId="1" applyFont="1" applyBorder="1"/>
    <xf numFmtId="0" fontId="9" fillId="6" borderId="0" xfId="0" applyFont="1" applyFill="1" applyAlignment="1">
      <alignment horizontal="center" vertical="top"/>
    </xf>
    <xf numFmtId="0" fontId="10" fillId="0" borderId="0" xfId="0" applyFont="1" applyAlignment="1">
      <alignment vertical="top"/>
    </xf>
    <xf numFmtId="0" fontId="10" fillId="6" borderId="1" xfId="0" applyFont="1" applyFill="1" applyBorder="1" applyAlignment="1">
      <alignment horizontal="center" vertical="top"/>
    </xf>
    <xf numFmtId="0" fontId="10" fillId="6" borderId="0" xfId="0" applyFont="1" applyFill="1" applyAlignment="1">
      <alignment vertical="top"/>
    </xf>
    <xf numFmtId="0" fontId="11" fillId="6" borderId="0" xfId="0" applyFont="1" applyFill="1" applyAlignment="1">
      <alignment horizontal="center" vertical="top"/>
    </xf>
    <xf numFmtId="0" fontId="14" fillId="2"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9" fillId="6" borderId="1" xfId="0" applyFont="1" applyFill="1" applyBorder="1" applyAlignment="1">
      <alignment horizontal="left" vertical="top"/>
    </xf>
    <xf numFmtId="0" fontId="10" fillId="6" borderId="1" xfId="0" applyFont="1" applyFill="1" applyBorder="1" applyAlignment="1">
      <alignment horizontal="left" vertical="top"/>
    </xf>
    <xf numFmtId="0" fontId="26" fillId="6" borderId="0" xfId="0" applyFont="1" applyFill="1" applyAlignment="1">
      <alignment horizontal="center" vertical="top"/>
    </xf>
    <xf numFmtId="0" fontId="27" fillId="6" borderId="1" xfId="0" applyFont="1" applyFill="1" applyBorder="1" applyAlignment="1">
      <alignment horizontal="center" vertical="top"/>
    </xf>
    <xf numFmtId="0" fontId="0" fillId="0" borderId="4" xfId="0" applyBorder="1"/>
    <xf numFmtId="0" fontId="5" fillId="0" borderId="4" xfId="0" applyFont="1" applyBorder="1"/>
    <xf numFmtId="0" fontId="0" fillId="0" borderId="4" xfId="0" applyBorder="1" applyAlignment="1">
      <alignment wrapText="1"/>
    </xf>
    <xf numFmtId="0" fontId="5" fillId="4" borderId="4" xfId="0" applyFont="1" applyFill="1" applyBorder="1" applyAlignment="1">
      <alignment horizontal="left" vertical="top"/>
    </xf>
    <xf numFmtId="0" fontId="5" fillId="4"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4" xfId="0" applyFont="1" applyFill="1" applyBorder="1" applyAlignment="1">
      <alignment horizontal="left" vertical="top"/>
    </xf>
    <xf numFmtId="0" fontId="23" fillId="4" borderId="4" xfId="0" applyFont="1" applyFill="1" applyBorder="1" applyAlignment="1">
      <alignment horizontal="left" vertical="top"/>
    </xf>
    <xf numFmtId="0" fontId="22" fillId="4" borderId="4" xfId="0" applyFont="1" applyFill="1" applyBorder="1" applyAlignment="1">
      <alignment horizontal="left" vertical="top"/>
    </xf>
    <xf numFmtId="0" fontId="0" fillId="3" borderId="4" xfId="0" applyFill="1" applyBorder="1"/>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0" fontId="7" fillId="4" borderId="4" xfId="0" applyFont="1" applyFill="1" applyBorder="1" applyAlignment="1">
      <alignment horizontal="left" vertical="top"/>
    </xf>
    <xf numFmtId="0" fontId="5" fillId="4" borderId="4" xfId="0" applyFont="1" applyFill="1" applyBorder="1" applyAlignment="1">
      <alignment vertical="top" wrapText="1"/>
    </xf>
    <xf numFmtId="0" fontId="34" fillId="6" borderId="0" xfId="0" applyFont="1" applyFill="1" applyAlignment="1">
      <alignment horizontal="center" vertical="top"/>
    </xf>
    <xf numFmtId="165" fontId="35" fillId="0" borderId="2" xfId="1" applyNumberFormat="1" applyFont="1" applyBorder="1" applyAlignment="1">
      <alignment horizontal="center" vertical="center"/>
    </xf>
    <xf numFmtId="14" fontId="35" fillId="0" borderId="2" xfId="0" applyNumberFormat="1" applyFont="1" applyBorder="1" applyAlignment="1">
      <alignment horizontal="center" vertical="center"/>
    </xf>
    <xf numFmtId="8" fontId="36" fillId="0" borderId="0" xfId="0" applyNumberFormat="1" applyFont="1" applyAlignment="1">
      <alignment horizontal="center" vertical="center"/>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14" fontId="36" fillId="0" borderId="0" xfId="0" applyNumberFormat="1" applyFont="1" applyAlignment="1" applyProtection="1">
      <alignment horizontal="center" vertical="center"/>
      <protection locked="0"/>
    </xf>
    <xf numFmtId="8" fontId="36"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165" fontId="37" fillId="0" borderId="0" xfId="0" applyNumberFormat="1" applyFont="1" applyAlignment="1" applyProtection="1">
      <alignment horizontal="center" vertical="center" wrapText="1"/>
      <protection locked="0"/>
    </xf>
    <xf numFmtId="165" fontId="36" fillId="0" borderId="0" xfId="0" applyNumberFormat="1" applyFont="1" applyAlignment="1">
      <alignment horizontal="center" vertical="center" wrapText="1"/>
    </xf>
    <xf numFmtId="0" fontId="37" fillId="0" borderId="0" xfId="0" applyFont="1" applyAlignment="1" applyProtection="1">
      <alignment horizontal="center" vertical="center"/>
      <protection locked="0"/>
    </xf>
    <xf numFmtId="14" fontId="37" fillId="0" borderId="0" xfId="0" applyNumberFormat="1" applyFont="1" applyAlignment="1" applyProtection="1">
      <alignment horizontal="center" vertical="center"/>
      <protection locked="0"/>
    </xf>
    <xf numFmtId="8" fontId="37" fillId="0" borderId="0" xfId="0" applyNumberFormat="1" applyFont="1" applyAlignment="1" applyProtection="1">
      <alignment horizontal="center" vertical="center" wrapText="1"/>
      <protection locked="0"/>
    </xf>
    <xf numFmtId="0" fontId="37" fillId="0" borderId="0" xfId="0" applyFont="1" applyProtection="1">
      <protection locked="0"/>
    </xf>
    <xf numFmtId="165" fontId="37" fillId="0" borderId="0" xfId="0" applyNumberFormat="1" applyFont="1" applyProtection="1">
      <protection locked="0"/>
    </xf>
    <xf numFmtId="0" fontId="37" fillId="0" borderId="0" xfId="0" applyFont="1" applyAlignment="1" applyProtection="1">
      <alignment horizontal="center" wrapText="1"/>
      <protection locked="0"/>
    </xf>
    <xf numFmtId="165" fontId="37" fillId="0" borderId="0" xfId="0" applyNumberFormat="1" applyFont="1" applyAlignment="1" applyProtection="1">
      <alignment horizontal="center" vertical="center"/>
      <protection locked="0"/>
    </xf>
    <xf numFmtId="0" fontId="25" fillId="11" borderId="4" xfId="0" applyFont="1" applyFill="1" applyBorder="1" applyAlignment="1">
      <alignment wrapText="1"/>
    </xf>
    <xf numFmtId="0" fontId="32" fillId="10" borderId="4" xfId="2" applyFont="1" applyFill="1" applyBorder="1" applyAlignment="1">
      <alignment wrapText="1"/>
    </xf>
    <xf numFmtId="0" fontId="33" fillId="10" borderId="4" xfId="2" applyFont="1" applyFill="1" applyBorder="1" applyAlignment="1">
      <alignment wrapText="1"/>
    </xf>
    <xf numFmtId="0" fontId="15" fillId="10" borderId="4" xfId="0" applyFont="1" applyFill="1" applyBorder="1" applyAlignment="1">
      <alignment wrapText="1"/>
    </xf>
    <xf numFmtId="0" fontId="12" fillId="11" borderId="4" xfId="0" applyFont="1" applyFill="1" applyBorder="1" applyAlignment="1">
      <alignment wrapText="1"/>
    </xf>
    <xf numFmtId="0" fontId="14" fillId="11" borderId="4" xfId="0" applyFont="1" applyFill="1" applyBorder="1" applyAlignment="1">
      <alignment wrapText="1"/>
    </xf>
    <xf numFmtId="0" fontId="5" fillId="0" borderId="0" xfId="0" applyFont="1"/>
    <xf numFmtId="0" fontId="16" fillId="10" borderId="4" xfId="0" applyFont="1" applyFill="1" applyBorder="1" applyAlignment="1">
      <alignment wrapText="1"/>
    </xf>
    <xf numFmtId="0" fontId="5" fillId="4" borderId="4" xfId="0" applyFont="1" applyFill="1" applyBorder="1" applyAlignment="1">
      <alignment vertical="top" wrapText="1"/>
    </xf>
    <xf numFmtId="0" fontId="28" fillId="9" borderId="4" xfId="0" applyFont="1" applyFill="1" applyBorder="1"/>
    <xf numFmtId="0" fontId="12" fillId="9" borderId="4" xfId="0" applyFont="1" applyFill="1" applyBorder="1" applyAlignment="1">
      <alignment wrapText="1"/>
    </xf>
    <xf numFmtId="0" fontId="31" fillId="3" borderId="5" xfId="2" applyFont="1" applyFill="1" applyBorder="1" applyAlignment="1">
      <alignment horizontal="left" vertical="top" wrapText="1"/>
    </xf>
    <xf numFmtId="0" fontId="31" fillId="3" borderId="6" xfId="2" applyFont="1" applyFill="1" applyBorder="1" applyAlignment="1">
      <alignment horizontal="left" vertical="top" wrapText="1"/>
    </xf>
    <xf numFmtId="0" fontId="19" fillId="11" borderId="4" xfId="0" applyFont="1" applyFill="1" applyBorder="1" applyAlignment="1">
      <alignment wrapText="1"/>
    </xf>
  </cellXfs>
  <cellStyles count="3">
    <cellStyle name="Currency" xfId="1" builtinId="4"/>
    <cellStyle name="Hyperlink" xfId="2" builtinId="8"/>
    <cellStyle name="Normal" xfId="0" builtinId="0"/>
  </cellStyles>
  <dxfs count="5">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3FDD-BEC8-4866-9ED7-B316D67267E0}">
  <dimension ref="A1:XFD37"/>
  <sheetViews>
    <sheetView topLeftCell="A13" zoomScale="90" zoomScaleNormal="90" workbookViewId="0">
      <selection activeCell="A24" sqref="A24:M24"/>
    </sheetView>
  </sheetViews>
  <sheetFormatPr defaultColWidth="4.140625" defaultRowHeight="15" zeroHeight="1" x14ac:dyDescent="0.25"/>
  <cols>
    <col min="1" max="6" width="8.85546875" style="38" customWidth="1"/>
    <col min="7" max="7" width="13.140625" style="38" customWidth="1"/>
    <col min="8" max="12" width="8.85546875" style="38" customWidth="1"/>
    <col min="13" max="13" width="59.5703125" style="38" customWidth="1"/>
    <col min="14" max="16383" width="0" style="38" hidden="1" customWidth="1"/>
    <col min="16384" max="16384" width="0.42578125" style="38" hidden="1" customWidth="1"/>
  </cols>
  <sheetData>
    <row r="1" spans="1:13" ht="28.5" x14ac:dyDescent="0.45">
      <c r="A1" s="79" t="s">
        <v>0</v>
      </c>
      <c r="B1" s="79"/>
      <c r="C1" s="79"/>
      <c r="D1" s="79"/>
      <c r="E1" s="79"/>
      <c r="F1" s="79"/>
      <c r="G1" s="79"/>
      <c r="H1" s="79"/>
      <c r="I1" s="79"/>
      <c r="J1" s="79"/>
      <c r="K1" s="79"/>
      <c r="L1" s="79"/>
      <c r="M1" s="79"/>
    </row>
    <row r="2" spans="1:13" s="39" customFormat="1" ht="38.25" customHeight="1" x14ac:dyDescent="0.25">
      <c r="A2" s="80" t="s">
        <v>1</v>
      </c>
      <c r="B2" s="80"/>
      <c r="C2" s="80"/>
      <c r="D2" s="80"/>
      <c r="E2" s="80"/>
      <c r="F2" s="80"/>
      <c r="G2" s="80"/>
      <c r="H2" s="80"/>
      <c r="I2" s="80"/>
      <c r="J2" s="80"/>
      <c r="K2" s="80"/>
      <c r="L2" s="80"/>
      <c r="M2" s="80"/>
    </row>
    <row r="3" spans="1:13" s="40" customFormat="1" ht="89.45" customHeight="1" x14ac:dyDescent="0.25">
      <c r="A3" s="81" t="s">
        <v>42</v>
      </c>
      <c r="B3" s="82"/>
      <c r="C3" s="82"/>
      <c r="D3" s="82"/>
      <c r="E3" s="82"/>
      <c r="F3" s="82"/>
      <c r="G3" s="82"/>
      <c r="H3" s="82"/>
      <c r="I3" s="82"/>
      <c r="J3" s="82"/>
      <c r="K3" s="82"/>
      <c r="L3" s="82"/>
      <c r="M3" s="82"/>
    </row>
    <row r="4" spans="1:13" s="41" customFormat="1" ht="33" customHeight="1" x14ac:dyDescent="0.25">
      <c r="A4" s="74" t="s">
        <v>2</v>
      </c>
      <c r="B4" s="74"/>
      <c r="C4" s="74"/>
      <c r="D4" s="74"/>
      <c r="E4" s="74"/>
      <c r="F4" s="74"/>
      <c r="G4" s="74"/>
      <c r="H4" s="74"/>
      <c r="I4" s="74"/>
      <c r="J4" s="74"/>
      <c r="K4" s="74"/>
      <c r="L4" s="74"/>
      <c r="M4" s="74"/>
    </row>
    <row r="5" spans="1:13" s="42" customFormat="1" ht="33" customHeight="1" x14ac:dyDescent="0.25">
      <c r="A5" s="74" t="s">
        <v>3</v>
      </c>
      <c r="B5" s="74"/>
      <c r="C5" s="74"/>
      <c r="D5" s="74"/>
      <c r="E5" s="74"/>
      <c r="F5" s="74"/>
      <c r="G5" s="74"/>
      <c r="H5" s="74"/>
      <c r="I5" s="74"/>
      <c r="J5" s="74"/>
      <c r="K5" s="74"/>
      <c r="L5" s="74"/>
      <c r="M5" s="74"/>
    </row>
    <row r="6" spans="1:13" s="42" customFormat="1" ht="33.950000000000003" customHeight="1" x14ac:dyDescent="0.25">
      <c r="A6" s="74" t="s">
        <v>4</v>
      </c>
      <c r="B6" s="74"/>
      <c r="C6" s="74"/>
      <c r="D6" s="74"/>
      <c r="E6" s="74"/>
      <c r="F6" s="74"/>
      <c r="G6" s="74"/>
      <c r="H6" s="74"/>
      <c r="I6" s="74"/>
      <c r="J6" s="74"/>
      <c r="K6" s="74"/>
      <c r="L6" s="74"/>
      <c r="M6" s="74"/>
    </row>
    <row r="7" spans="1:13" s="40" customFormat="1" ht="32.1" customHeight="1" x14ac:dyDescent="0.25">
      <c r="A7" s="83" t="s">
        <v>43</v>
      </c>
      <c r="B7" s="83"/>
      <c r="C7" s="83"/>
      <c r="D7" s="83"/>
      <c r="E7" s="83"/>
      <c r="F7" s="83"/>
      <c r="G7" s="83"/>
      <c r="H7" s="83"/>
      <c r="I7" s="83"/>
      <c r="J7" s="83"/>
      <c r="K7" s="83"/>
      <c r="L7" s="83"/>
      <c r="M7" s="83"/>
    </row>
    <row r="8" spans="1:13" s="40" customFormat="1" ht="64.5" customHeight="1" x14ac:dyDescent="0.25">
      <c r="A8" s="74" t="s">
        <v>5</v>
      </c>
      <c r="B8" s="74"/>
      <c r="C8" s="74"/>
      <c r="D8" s="74"/>
      <c r="E8" s="74"/>
      <c r="F8" s="74"/>
      <c r="G8" s="74"/>
      <c r="H8" s="74"/>
      <c r="I8" s="74"/>
      <c r="J8" s="74"/>
      <c r="K8" s="74"/>
      <c r="L8" s="74"/>
      <c r="M8" s="74"/>
    </row>
    <row r="9" spans="1:13" s="40" customFormat="1" ht="54.75" customHeight="1" x14ac:dyDescent="0.25">
      <c r="A9" s="74" t="s">
        <v>6</v>
      </c>
      <c r="B9" s="74"/>
      <c r="C9" s="74"/>
      <c r="D9" s="74"/>
      <c r="E9" s="74"/>
      <c r="F9" s="74"/>
      <c r="G9" s="74"/>
      <c r="H9" s="74"/>
      <c r="I9" s="74"/>
      <c r="J9" s="74"/>
      <c r="K9" s="74"/>
      <c r="L9" s="74"/>
      <c r="M9" s="74"/>
    </row>
    <row r="10" spans="1:13" s="40" customFormat="1" ht="36.950000000000003" customHeight="1" x14ac:dyDescent="0.25">
      <c r="A10" s="74" t="s">
        <v>7</v>
      </c>
      <c r="B10" s="74"/>
      <c r="C10" s="74"/>
      <c r="D10" s="74"/>
      <c r="E10" s="74"/>
      <c r="F10" s="74"/>
      <c r="G10" s="74"/>
      <c r="H10" s="74"/>
      <c r="I10" s="74"/>
      <c r="J10" s="74"/>
      <c r="K10" s="74"/>
      <c r="L10" s="74"/>
      <c r="M10" s="74"/>
    </row>
    <row r="11" spans="1:13" ht="33" customHeight="1" x14ac:dyDescent="0.25">
      <c r="A11" s="74" t="s">
        <v>8</v>
      </c>
      <c r="B11" s="74"/>
      <c r="C11" s="74"/>
      <c r="D11" s="74"/>
      <c r="E11" s="74"/>
      <c r="F11" s="74"/>
      <c r="G11" s="74"/>
      <c r="H11" s="74"/>
      <c r="I11" s="74"/>
      <c r="J11" s="74"/>
      <c r="K11" s="74"/>
      <c r="L11" s="74"/>
      <c r="M11" s="74"/>
    </row>
    <row r="12" spans="1:13" s="43" customFormat="1" ht="53.25" customHeight="1" x14ac:dyDescent="0.25">
      <c r="A12" s="75" t="s">
        <v>9</v>
      </c>
      <c r="B12" s="75"/>
      <c r="C12" s="75"/>
      <c r="D12" s="75"/>
      <c r="E12" s="75"/>
      <c r="F12" s="75"/>
      <c r="G12" s="75"/>
      <c r="H12" s="75"/>
      <c r="I12" s="75"/>
      <c r="J12" s="75"/>
      <c r="K12" s="75"/>
      <c r="L12" s="75"/>
      <c r="M12" s="75"/>
    </row>
    <row r="13" spans="1:13" s="42" customFormat="1" ht="69" customHeight="1" x14ac:dyDescent="0.25">
      <c r="A13" s="74" t="s">
        <v>44</v>
      </c>
      <c r="B13" s="74"/>
      <c r="C13" s="74"/>
      <c r="D13" s="74"/>
      <c r="E13" s="74"/>
      <c r="F13" s="74"/>
      <c r="G13" s="74"/>
      <c r="H13" s="74"/>
      <c r="I13" s="74"/>
      <c r="J13" s="74"/>
      <c r="K13" s="74"/>
      <c r="L13" s="74"/>
      <c r="M13" s="74"/>
    </row>
    <row r="14" spans="1:13" s="44" customFormat="1" ht="147.75" customHeight="1" x14ac:dyDescent="0.25">
      <c r="A14" s="75" t="s">
        <v>10</v>
      </c>
      <c r="B14" s="75"/>
      <c r="C14" s="75"/>
      <c r="D14" s="75"/>
      <c r="E14" s="75"/>
      <c r="F14" s="75"/>
      <c r="G14" s="75"/>
      <c r="H14" s="75"/>
      <c r="I14" s="75"/>
      <c r="J14" s="75"/>
      <c r="K14" s="75"/>
      <c r="L14" s="75"/>
      <c r="M14" s="75"/>
    </row>
    <row r="15" spans="1:13" s="41" customFormat="1" ht="53.45" customHeight="1" x14ac:dyDescent="0.25">
      <c r="A15" s="74" t="s">
        <v>11</v>
      </c>
      <c r="B15" s="74"/>
      <c r="C15" s="74"/>
      <c r="D15" s="74"/>
      <c r="E15" s="74"/>
      <c r="F15" s="74"/>
      <c r="G15" s="74"/>
      <c r="H15" s="74"/>
      <c r="I15" s="74"/>
      <c r="J15" s="74"/>
      <c r="K15" s="74"/>
      <c r="L15" s="74"/>
      <c r="M15" s="74"/>
    </row>
    <row r="16" spans="1:13" s="45" customFormat="1" ht="64.5" customHeight="1" x14ac:dyDescent="0.25">
      <c r="A16" s="70" t="s">
        <v>12</v>
      </c>
      <c r="B16" s="70"/>
      <c r="C16" s="70"/>
      <c r="D16" s="70"/>
      <c r="E16" s="70"/>
      <c r="F16" s="70"/>
      <c r="G16" s="70"/>
      <c r="H16" s="70"/>
      <c r="I16" s="70"/>
      <c r="J16" s="70"/>
      <c r="K16" s="70"/>
      <c r="L16" s="70"/>
      <c r="M16" s="70"/>
    </row>
    <row r="17" spans="1:16384" s="46" customFormat="1" ht="36.75" customHeight="1" x14ac:dyDescent="0.25">
      <c r="A17" s="70" t="s">
        <v>13</v>
      </c>
      <c r="B17" s="70"/>
      <c r="C17" s="70"/>
      <c r="D17" s="70"/>
      <c r="E17" s="70"/>
      <c r="F17" s="70"/>
      <c r="G17" s="70"/>
      <c r="H17" s="70"/>
      <c r="I17" s="70"/>
      <c r="J17" s="70"/>
      <c r="K17" s="70"/>
      <c r="L17" s="70"/>
      <c r="M17" s="70"/>
    </row>
    <row r="18" spans="1:16384" s="47" customFormat="1" ht="18.600000000000001" customHeight="1" x14ac:dyDescent="0.25">
      <c r="A18" s="71" t="s">
        <v>14</v>
      </c>
      <c r="B18" s="72"/>
      <c r="C18" s="72"/>
      <c r="D18" s="72"/>
      <c r="E18" s="72"/>
      <c r="F18" s="72"/>
      <c r="G18" s="72"/>
      <c r="H18" s="72"/>
      <c r="I18" s="72"/>
      <c r="J18" s="72"/>
      <c r="K18" s="72"/>
      <c r="L18" s="72"/>
      <c r="M18" s="72"/>
    </row>
    <row r="19" spans="1:16384" s="48" customFormat="1" ht="51.95" customHeight="1" x14ac:dyDescent="0.25">
      <c r="A19" s="73" t="s">
        <v>15</v>
      </c>
      <c r="B19" s="73"/>
      <c r="C19" s="73"/>
      <c r="D19" s="73"/>
      <c r="E19" s="73"/>
      <c r="F19" s="73"/>
      <c r="G19" s="73"/>
      <c r="H19" s="73"/>
      <c r="I19" s="73"/>
      <c r="J19" s="73"/>
      <c r="K19" s="73"/>
      <c r="L19" s="73"/>
      <c r="M19" s="73"/>
    </row>
    <row r="20" spans="1:16384" s="41" customFormat="1" ht="35.450000000000003" customHeight="1" x14ac:dyDescent="0.25">
      <c r="A20" s="74" t="s">
        <v>16</v>
      </c>
      <c r="B20" s="74"/>
      <c r="C20" s="74"/>
      <c r="D20" s="74"/>
      <c r="E20" s="74"/>
      <c r="F20" s="74"/>
      <c r="G20" s="74"/>
      <c r="H20" s="74"/>
      <c r="I20" s="74"/>
      <c r="J20" s="74"/>
      <c r="K20" s="74"/>
      <c r="L20" s="74"/>
      <c r="M20" s="74"/>
    </row>
    <row r="21" spans="1:16384" s="49" customFormat="1" ht="33.6" customHeight="1" x14ac:dyDescent="0.25">
      <c r="A21" s="74" t="s">
        <v>45</v>
      </c>
      <c r="B21" s="74"/>
      <c r="C21" s="74"/>
      <c r="D21" s="74"/>
      <c r="E21" s="74"/>
      <c r="F21" s="74"/>
      <c r="G21" s="74"/>
      <c r="H21" s="74"/>
      <c r="I21" s="74"/>
      <c r="J21" s="74"/>
      <c r="K21" s="74"/>
      <c r="L21" s="74"/>
      <c r="M21" s="74"/>
    </row>
    <row r="22" spans="1:16384" s="41" customFormat="1" ht="32.450000000000003" customHeight="1" x14ac:dyDescent="0.25">
      <c r="A22" s="74" t="s">
        <v>46</v>
      </c>
      <c r="B22" s="74"/>
      <c r="C22" s="74"/>
      <c r="D22" s="74"/>
      <c r="E22" s="74"/>
      <c r="F22" s="74"/>
      <c r="G22" s="74"/>
      <c r="H22" s="74"/>
      <c r="I22" s="74"/>
      <c r="J22" s="74"/>
      <c r="K22" s="74"/>
      <c r="L22" s="74"/>
      <c r="M22" s="74"/>
    </row>
    <row r="23" spans="1:16384" s="50" customFormat="1" ht="84" customHeight="1" x14ac:dyDescent="0.25">
      <c r="A23" s="75" t="s">
        <v>47</v>
      </c>
      <c r="B23" s="75"/>
      <c r="C23" s="75"/>
      <c r="D23" s="75"/>
      <c r="E23" s="75"/>
      <c r="F23" s="75"/>
      <c r="G23" s="75"/>
      <c r="H23" s="75"/>
      <c r="I23" s="75"/>
      <c r="J23" s="75"/>
      <c r="K23" s="75"/>
      <c r="L23" s="75"/>
      <c r="M23" s="75"/>
    </row>
    <row r="24" spans="1:16384" s="41" customFormat="1" ht="112.5" customHeight="1" x14ac:dyDescent="0.25">
      <c r="A24" s="74" t="s">
        <v>51</v>
      </c>
      <c r="B24" s="74"/>
      <c r="C24" s="74"/>
      <c r="D24" s="74"/>
      <c r="E24" s="74"/>
      <c r="F24" s="74"/>
      <c r="G24" s="74"/>
      <c r="H24" s="74"/>
      <c r="I24" s="74"/>
      <c r="J24" s="74"/>
      <c r="K24" s="74"/>
      <c r="L24" s="74"/>
      <c r="M24" s="74"/>
    </row>
    <row r="25" spans="1:16384" s="38" customFormat="1" ht="37.5" customHeight="1" x14ac:dyDescent="0.25">
      <c r="A25" s="74" t="s">
        <v>48</v>
      </c>
      <c r="B25" s="74"/>
      <c r="C25" s="74"/>
      <c r="D25" s="74"/>
      <c r="E25" s="74"/>
      <c r="F25" s="74"/>
      <c r="G25" s="74"/>
      <c r="H25" s="74"/>
      <c r="I25" s="74"/>
      <c r="J25" s="74"/>
      <c r="K25" s="74"/>
      <c r="L25" s="74"/>
      <c r="M25" s="74"/>
    </row>
    <row r="26" spans="1:16384" s="38" customFormat="1" ht="81.75" customHeight="1" x14ac:dyDescent="0.25">
      <c r="A26" s="74" t="s">
        <v>49</v>
      </c>
      <c r="B26" s="74"/>
      <c r="C26" s="74"/>
      <c r="D26" s="74"/>
      <c r="E26" s="74"/>
      <c r="F26" s="74"/>
      <c r="G26" s="74"/>
      <c r="H26" s="74"/>
      <c r="I26" s="74"/>
      <c r="J26" s="74"/>
      <c r="K26" s="74"/>
      <c r="L26" s="74"/>
      <c r="M26" s="74"/>
    </row>
    <row r="27" spans="1:16384" s="43" customFormat="1" ht="51" customHeight="1" x14ac:dyDescent="0.25">
      <c r="A27" s="75" t="s">
        <v>50</v>
      </c>
      <c r="B27" s="75"/>
      <c r="C27" s="75"/>
      <c r="D27" s="75"/>
      <c r="E27" s="75"/>
      <c r="F27" s="75"/>
      <c r="G27" s="75"/>
      <c r="H27" s="75"/>
      <c r="I27" s="75"/>
      <c r="J27" s="75"/>
      <c r="K27" s="75"/>
      <c r="L27" s="75"/>
      <c r="M27" s="75"/>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c r="WUL27" s="78"/>
      <c r="WUM27" s="78"/>
      <c r="WUN27" s="78"/>
      <c r="WUO27" s="78"/>
      <c r="WUP27" s="78"/>
      <c r="WUQ27" s="78"/>
      <c r="WUR27" s="78"/>
      <c r="WUS27" s="78"/>
      <c r="WUT27" s="78"/>
      <c r="WUU27" s="78"/>
      <c r="WUV27" s="78"/>
      <c r="WUW27" s="78"/>
      <c r="WUX27" s="78"/>
      <c r="WUY27" s="78"/>
      <c r="WUZ27" s="78"/>
      <c r="WVA27" s="78"/>
      <c r="WVB27" s="78"/>
      <c r="WVC27" s="78"/>
      <c r="WVD27" s="78"/>
      <c r="WVE27" s="78"/>
      <c r="WVF27" s="78"/>
      <c r="WVG27" s="78"/>
      <c r="WVH27" s="78"/>
      <c r="WVI27" s="78"/>
      <c r="WVJ27" s="78"/>
      <c r="WVK27" s="78"/>
      <c r="WVL27" s="78"/>
      <c r="WVM27" s="78"/>
      <c r="WVN27" s="78"/>
      <c r="WVO27" s="78"/>
      <c r="WVP27" s="78"/>
      <c r="WVQ27" s="78"/>
      <c r="WVR27" s="78"/>
      <c r="WVS27" s="78"/>
      <c r="WVT27" s="78"/>
      <c r="WVU27" s="78"/>
      <c r="WVV27" s="78"/>
      <c r="WVW27" s="78"/>
      <c r="WVX27" s="78"/>
      <c r="WVY27" s="78"/>
      <c r="WVZ27" s="78"/>
      <c r="WWA27" s="78"/>
      <c r="WWB27" s="78"/>
      <c r="WWC27" s="78"/>
      <c r="WWD27" s="78"/>
      <c r="WWE27" s="78"/>
      <c r="WWF27" s="78"/>
      <c r="WWG27" s="78"/>
      <c r="WWH27" s="78"/>
      <c r="WWI27" s="78"/>
      <c r="WWJ27" s="78"/>
      <c r="WWK27" s="78"/>
      <c r="WWL27" s="78"/>
      <c r="WWM27" s="78"/>
      <c r="WWN27" s="78"/>
      <c r="WWO27" s="78"/>
      <c r="WWP27" s="78"/>
      <c r="WWQ27" s="78"/>
      <c r="WWR27" s="78"/>
      <c r="WWS27" s="78"/>
      <c r="WWT27" s="78"/>
      <c r="WWU27" s="78"/>
      <c r="WWV27" s="78"/>
      <c r="WWW27" s="78"/>
      <c r="WWX27" s="78"/>
      <c r="WWY27" s="78"/>
      <c r="WWZ27" s="78"/>
      <c r="WXA27" s="78"/>
      <c r="WXB27" s="78"/>
      <c r="WXC27" s="78"/>
      <c r="WXD27" s="78"/>
      <c r="WXE27" s="78"/>
      <c r="WXF27" s="78"/>
      <c r="WXG27" s="78"/>
      <c r="WXH27" s="78"/>
      <c r="WXI27" s="78"/>
      <c r="WXJ27" s="78"/>
      <c r="WXK27" s="78"/>
      <c r="WXL27" s="78"/>
      <c r="WXM27" s="78"/>
      <c r="WXN27" s="78"/>
      <c r="WXO27" s="78"/>
      <c r="WXP27" s="78"/>
      <c r="WXQ27" s="78"/>
      <c r="WXR27" s="78"/>
      <c r="WXS27" s="78"/>
      <c r="WXT27" s="78"/>
      <c r="WXU27" s="78"/>
      <c r="WXV27" s="78"/>
      <c r="WXW27" s="78"/>
      <c r="WXX27" s="78"/>
      <c r="WXY27" s="78"/>
      <c r="WXZ27" s="78"/>
      <c r="WYA27" s="78"/>
      <c r="WYB27" s="78"/>
      <c r="WYC27" s="78"/>
      <c r="WYD27" s="78"/>
      <c r="WYE27" s="78"/>
      <c r="WYF27" s="78"/>
      <c r="WYG27" s="78"/>
      <c r="WYH27" s="78"/>
      <c r="WYI27" s="78"/>
      <c r="WYJ27" s="78"/>
      <c r="WYK27" s="78"/>
      <c r="WYL27" s="78"/>
      <c r="WYM27" s="78"/>
      <c r="WYN27" s="78"/>
      <c r="WYO27" s="78"/>
      <c r="WYP27" s="78"/>
      <c r="WYQ27" s="78"/>
      <c r="WYR27" s="78"/>
      <c r="WYS27" s="78"/>
      <c r="WYT27" s="78"/>
      <c r="WYU27" s="78"/>
      <c r="WYV27" s="78"/>
      <c r="WYW27" s="78"/>
      <c r="WYX27" s="78"/>
      <c r="WYY27" s="78"/>
      <c r="WYZ27" s="78"/>
      <c r="WZA27" s="78"/>
      <c r="WZB27" s="78"/>
      <c r="WZC27" s="78"/>
      <c r="WZD27" s="78"/>
      <c r="WZE27" s="78"/>
      <c r="WZF27" s="78"/>
      <c r="WZG27" s="78"/>
      <c r="WZH27" s="78"/>
      <c r="WZI27" s="78"/>
      <c r="WZJ27" s="78"/>
      <c r="WZK27" s="78"/>
      <c r="WZL27" s="78"/>
      <c r="WZM27" s="78"/>
      <c r="WZN27" s="78"/>
      <c r="WZO27" s="78"/>
      <c r="WZP27" s="78"/>
      <c r="WZQ27" s="78"/>
      <c r="WZR27" s="78"/>
      <c r="WZS27" s="78"/>
      <c r="WZT27" s="78"/>
      <c r="WZU27" s="78"/>
      <c r="WZV27" s="78"/>
      <c r="WZW27" s="78"/>
      <c r="WZX27" s="78"/>
      <c r="WZY27" s="78"/>
      <c r="WZZ27" s="78"/>
      <c r="XAA27" s="78"/>
      <c r="XAB27" s="78"/>
      <c r="XAC27" s="78"/>
      <c r="XAD27" s="78"/>
      <c r="XAE27" s="78"/>
      <c r="XAF27" s="78"/>
      <c r="XAG27" s="78"/>
      <c r="XAH27" s="78"/>
      <c r="XAI27" s="78"/>
      <c r="XAJ27" s="78"/>
      <c r="XAK27" s="78"/>
      <c r="XAL27" s="78"/>
      <c r="XAM27" s="78"/>
      <c r="XAN27" s="78"/>
      <c r="XAO27" s="78"/>
      <c r="XAP27" s="78"/>
      <c r="XAQ27" s="78"/>
      <c r="XAR27" s="78"/>
      <c r="XAS27" s="78"/>
      <c r="XAT27" s="78"/>
      <c r="XAU27" s="78"/>
      <c r="XAV27" s="78"/>
      <c r="XAW27" s="78"/>
      <c r="XAX27" s="78"/>
      <c r="XAY27" s="78"/>
      <c r="XAZ27" s="78"/>
      <c r="XBA27" s="78"/>
      <c r="XBB27" s="78"/>
      <c r="XBC27" s="78"/>
      <c r="XBD27" s="78"/>
      <c r="XBE27" s="78"/>
      <c r="XBF27" s="78"/>
      <c r="XBG27" s="78"/>
      <c r="XBH27" s="78"/>
      <c r="XBI27" s="78"/>
      <c r="XBJ27" s="78"/>
      <c r="XBK27" s="78"/>
      <c r="XBL27" s="78"/>
      <c r="XBM27" s="78"/>
      <c r="XBN27" s="78"/>
      <c r="XBO27" s="78"/>
      <c r="XBP27" s="78"/>
      <c r="XBQ27" s="78"/>
      <c r="XBR27" s="78"/>
      <c r="XBS27" s="78"/>
      <c r="XBT27" s="78"/>
      <c r="XBU27" s="78"/>
      <c r="XBV27" s="78"/>
      <c r="XBW27" s="78"/>
      <c r="XBX27" s="78"/>
      <c r="XBY27" s="78"/>
      <c r="XBZ27" s="78"/>
      <c r="XCA27" s="78"/>
      <c r="XCB27" s="78"/>
      <c r="XCC27" s="78"/>
      <c r="XCD27" s="78"/>
      <c r="XCE27" s="78"/>
      <c r="XCF27" s="78"/>
      <c r="XCG27" s="78"/>
      <c r="XCH27" s="78"/>
      <c r="XCI27" s="78"/>
      <c r="XCJ27" s="78"/>
      <c r="XCK27" s="78"/>
      <c r="XCL27" s="78"/>
      <c r="XCM27" s="78"/>
      <c r="XCN27" s="78"/>
      <c r="XCO27" s="78"/>
      <c r="XCP27" s="78"/>
      <c r="XCQ27" s="78"/>
      <c r="XCR27" s="78"/>
      <c r="XCS27" s="78"/>
      <c r="XCT27" s="78"/>
      <c r="XCU27" s="78"/>
      <c r="XCV27" s="78"/>
      <c r="XCW27" s="78"/>
      <c r="XCX27" s="78"/>
      <c r="XCY27" s="78"/>
      <c r="XCZ27" s="78"/>
      <c r="XDA27" s="78"/>
      <c r="XDB27" s="78"/>
      <c r="XDC27" s="78"/>
      <c r="XDD27" s="78"/>
      <c r="XDE27" s="78"/>
      <c r="XDF27" s="78"/>
      <c r="XDG27" s="78"/>
      <c r="XDH27" s="78"/>
      <c r="XDI27" s="78"/>
      <c r="XDJ27" s="78"/>
      <c r="XDK27" s="78"/>
      <c r="XDL27" s="78"/>
      <c r="XDM27" s="78"/>
      <c r="XDN27" s="78"/>
      <c r="XDO27" s="78"/>
      <c r="XDP27" s="78"/>
      <c r="XDQ27" s="78"/>
      <c r="XDR27" s="78"/>
      <c r="XDS27" s="78"/>
      <c r="XDT27" s="78"/>
      <c r="XDU27" s="78"/>
      <c r="XDV27" s="78"/>
      <c r="XDW27" s="78"/>
      <c r="XDX27" s="78"/>
      <c r="XDY27" s="78"/>
      <c r="XDZ27" s="78"/>
      <c r="XEA27" s="78"/>
      <c r="XEB27" s="78"/>
      <c r="XEC27" s="78"/>
      <c r="XED27" s="78"/>
      <c r="XEE27" s="78"/>
      <c r="XEF27" s="78"/>
      <c r="XEG27" s="78"/>
      <c r="XEH27" s="78"/>
      <c r="XEI27" s="78"/>
      <c r="XEJ27" s="78"/>
      <c r="XEK27" s="78"/>
      <c r="XEL27" s="78"/>
      <c r="XEM27" s="78"/>
      <c r="XEN27" s="78"/>
      <c r="XEO27" s="78"/>
      <c r="XEP27" s="78"/>
      <c r="XEQ27" s="78"/>
      <c r="XER27" s="78"/>
      <c r="XES27" s="78"/>
      <c r="XET27" s="78"/>
      <c r="XEU27" s="78"/>
      <c r="XEV27" s="78"/>
      <c r="XEW27" s="78"/>
      <c r="XEX27" s="78"/>
      <c r="XEY27" s="78"/>
      <c r="XEZ27" s="78"/>
      <c r="XFA27" s="78"/>
      <c r="XFB27" s="78"/>
      <c r="XFC27" s="78"/>
      <c r="XFD27" s="78"/>
    </row>
    <row r="28" spans="1:16384" s="51" customFormat="1" ht="19.7" customHeight="1" x14ac:dyDescent="0.25">
      <c r="A28" s="76" t="s">
        <v>17</v>
      </c>
      <c r="B28" s="76"/>
      <c r="C28" s="76"/>
      <c r="D28" s="76"/>
      <c r="E28" s="76"/>
      <c r="F28" s="76"/>
      <c r="G28" s="76"/>
      <c r="H28" s="76"/>
      <c r="I28" s="76"/>
      <c r="J28" s="76"/>
      <c r="K28" s="76"/>
      <c r="L28" s="76"/>
      <c r="M28" s="76"/>
    </row>
    <row r="29" spans="1:16384" s="38" customFormat="1" ht="17.25" customHeight="1" x14ac:dyDescent="0.25">
      <c r="A29" s="77" t="s">
        <v>18</v>
      </c>
      <c r="B29" s="77"/>
      <c r="C29" s="77"/>
      <c r="D29" s="77"/>
      <c r="E29" s="77"/>
      <c r="F29" s="77"/>
      <c r="G29" s="77"/>
      <c r="H29" s="77"/>
      <c r="I29" s="77"/>
      <c r="J29" s="77"/>
      <c r="K29" s="77"/>
      <c r="L29" s="77"/>
      <c r="M29" s="77"/>
    </row>
    <row r="30" spans="1:16384" s="38" customFormat="1" hidden="1" x14ac:dyDescent="0.25"/>
    <row r="31" spans="1:16384" s="38" customFormat="1" hidden="1" x14ac:dyDescent="0.25"/>
    <row r="32" spans="1:16384" s="38" customFormat="1" hidden="1" x14ac:dyDescent="0.25"/>
    <row r="33" s="38" customFormat="1" hidden="1" x14ac:dyDescent="0.25"/>
    <row r="34" s="38" customFormat="1" hidden="1" x14ac:dyDescent="0.25"/>
    <row r="35" s="38" customFormat="1" hidden="1" x14ac:dyDescent="0.25"/>
    <row r="36" s="38" customFormat="1" hidden="1" x14ac:dyDescent="0.25"/>
    <row r="37" s="38" customFormat="1" hidden="1" x14ac:dyDescent="0.25"/>
  </sheetData>
  <mergeCells count="1289">
    <mergeCell ref="HN27:HZ27"/>
    <mergeCell ref="EN27:EZ27"/>
    <mergeCell ref="FA27:FM27"/>
    <mergeCell ref="FN27:FZ27"/>
    <mergeCell ref="GA27:GM27"/>
    <mergeCell ref="GN27:GZ27"/>
    <mergeCell ref="HA27:HM27"/>
    <mergeCell ref="BN27:BZ27"/>
    <mergeCell ref="CA27:CM27"/>
    <mergeCell ref="CN27:CZ27"/>
    <mergeCell ref="DA27:DM27"/>
    <mergeCell ref="DN27:DZ27"/>
    <mergeCell ref="EA27:EM27"/>
    <mergeCell ref="A1:M1"/>
    <mergeCell ref="A2:M2"/>
    <mergeCell ref="A3:M3"/>
    <mergeCell ref="N27:Z27"/>
    <mergeCell ref="AA27:AM27"/>
    <mergeCell ref="AN27:AZ27"/>
    <mergeCell ref="BA27:BM27"/>
    <mergeCell ref="A4:M4"/>
    <mergeCell ref="A5:M5"/>
    <mergeCell ref="A6:M6"/>
    <mergeCell ref="A7:M7"/>
    <mergeCell ref="A8:M8"/>
    <mergeCell ref="A9:M9"/>
    <mergeCell ref="A10:M10"/>
    <mergeCell ref="A11:M11"/>
    <mergeCell ref="A12:M12"/>
    <mergeCell ref="A13:M13"/>
    <mergeCell ref="A14:M14"/>
    <mergeCell ref="A15:M15"/>
    <mergeCell ref="NN27:NZ27"/>
    <mergeCell ref="OA27:OM27"/>
    <mergeCell ref="ON27:OZ27"/>
    <mergeCell ref="PA27:PM27"/>
    <mergeCell ref="PN27:PZ27"/>
    <mergeCell ref="QA27:QM27"/>
    <mergeCell ref="KN27:KZ27"/>
    <mergeCell ref="LA27:LM27"/>
    <mergeCell ref="LN27:LZ27"/>
    <mergeCell ref="MA27:MM27"/>
    <mergeCell ref="MN27:MZ27"/>
    <mergeCell ref="NA27:NM27"/>
    <mergeCell ref="IA27:IM27"/>
    <mergeCell ref="IN27:IZ27"/>
    <mergeCell ref="JA27:JM27"/>
    <mergeCell ref="JN27:JZ27"/>
    <mergeCell ref="KA27:KM27"/>
    <mergeCell ref="WN27:WZ27"/>
    <mergeCell ref="XA27:XM27"/>
    <mergeCell ref="XN27:XZ27"/>
    <mergeCell ref="YA27:YM27"/>
    <mergeCell ref="YN27:YZ27"/>
    <mergeCell ref="ZA27:ZM27"/>
    <mergeCell ref="TN27:TZ27"/>
    <mergeCell ref="UA27:UM27"/>
    <mergeCell ref="UN27:UZ27"/>
    <mergeCell ref="VA27:VM27"/>
    <mergeCell ref="VN27:VZ27"/>
    <mergeCell ref="WA27:WM27"/>
    <mergeCell ref="QN27:QZ27"/>
    <mergeCell ref="RA27:RM27"/>
    <mergeCell ref="RN27:RZ27"/>
    <mergeCell ref="SA27:SM27"/>
    <mergeCell ref="SN27:SZ27"/>
    <mergeCell ref="TA27:TM27"/>
    <mergeCell ref="AFN27:AFZ27"/>
    <mergeCell ref="AGA27:AGM27"/>
    <mergeCell ref="AGN27:AGZ27"/>
    <mergeCell ref="AHA27:AHM27"/>
    <mergeCell ref="AHN27:AHZ27"/>
    <mergeCell ref="AIA27:AIM27"/>
    <mergeCell ref="ACN27:ACZ27"/>
    <mergeCell ref="ADA27:ADM27"/>
    <mergeCell ref="ADN27:ADZ27"/>
    <mergeCell ref="AEA27:AEM27"/>
    <mergeCell ref="AEN27:AEZ27"/>
    <mergeCell ref="AFA27:AFM27"/>
    <mergeCell ref="ZN27:ZZ27"/>
    <mergeCell ref="AAA27:AAM27"/>
    <mergeCell ref="AAN27:AAZ27"/>
    <mergeCell ref="ABA27:ABM27"/>
    <mergeCell ref="ABN27:ABZ27"/>
    <mergeCell ref="ACA27:ACM27"/>
    <mergeCell ref="AON27:AOZ27"/>
    <mergeCell ref="APA27:APM27"/>
    <mergeCell ref="APN27:APZ27"/>
    <mergeCell ref="AQA27:AQM27"/>
    <mergeCell ref="AQN27:AQZ27"/>
    <mergeCell ref="ARA27:ARM27"/>
    <mergeCell ref="ALN27:ALZ27"/>
    <mergeCell ref="AMA27:AMM27"/>
    <mergeCell ref="AMN27:AMZ27"/>
    <mergeCell ref="ANA27:ANM27"/>
    <mergeCell ref="ANN27:ANZ27"/>
    <mergeCell ref="AOA27:AOM27"/>
    <mergeCell ref="AIN27:AIZ27"/>
    <mergeCell ref="AJA27:AJM27"/>
    <mergeCell ref="AJN27:AJZ27"/>
    <mergeCell ref="AKA27:AKM27"/>
    <mergeCell ref="AKN27:AKZ27"/>
    <mergeCell ref="ALA27:ALM27"/>
    <mergeCell ref="AXN27:AXZ27"/>
    <mergeCell ref="AYA27:AYM27"/>
    <mergeCell ref="AYN27:AYZ27"/>
    <mergeCell ref="AZA27:AZM27"/>
    <mergeCell ref="AZN27:AZZ27"/>
    <mergeCell ref="BAA27:BAM27"/>
    <mergeCell ref="AUN27:AUZ27"/>
    <mergeCell ref="AVA27:AVM27"/>
    <mergeCell ref="AVN27:AVZ27"/>
    <mergeCell ref="AWA27:AWM27"/>
    <mergeCell ref="AWN27:AWZ27"/>
    <mergeCell ref="AXA27:AXM27"/>
    <mergeCell ref="ARN27:ARZ27"/>
    <mergeCell ref="ASA27:ASM27"/>
    <mergeCell ref="ASN27:ASZ27"/>
    <mergeCell ref="ATA27:ATM27"/>
    <mergeCell ref="ATN27:ATZ27"/>
    <mergeCell ref="AUA27:AUM27"/>
    <mergeCell ref="BGN27:BGZ27"/>
    <mergeCell ref="BHA27:BHM27"/>
    <mergeCell ref="BHN27:BHZ27"/>
    <mergeCell ref="BIA27:BIM27"/>
    <mergeCell ref="BIN27:BIZ27"/>
    <mergeCell ref="BJA27:BJM27"/>
    <mergeCell ref="BDN27:BDZ27"/>
    <mergeCell ref="BEA27:BEM27"/>
    <mergeCell ref="BEN27:BEZ27"/>
    <mergeCell ref="BFA27:BFM27"/>
    <mergeCell ref="BFN27:BFZ27"/>
    <mergeCell ref="BGA27:BGM27"/>
    <mergeCell ref="BAN27:BAZ27"/>
    <mergeCell ref="BBA27:BBM27"/>
    <mergeCell ref="BBN27:BBZ27"/>
    <mergeCell ref="BCA27:BCM27"/>
    <mergeCell ref="BCN27:BCZ27"/>
    <mergeCell ref="BDA27:BDM27"/>
    <mergeCell ref="BPN27:BPZ27"/>
    <mergeCell ref="BQA27:BQM27"/>
    <mergeCell ref="BQN27:BQZ27"/>
    <mergeCell ref="BRA27:BRM27"/>
    <mergeCell ref="BRN27:BRZ27"/>
    <mergeCell ref="BSA27:BSM27"/>
    <mergeCell ref="BMN27:BMZ27"/>
    <mergeCell ref="BNA27:BNM27"/>
    <mergeCell ref="BNN27:BNZ27"/>
    <mergeCell ref="BOA27:BOM27"/>
    <mergeCell ref="BON27:BOZ27"/>
    <mergeCell ref="BPA27:BPM27"/>
    <mergeCell ref="BJN27:BJZ27"/>
    <mergeCell ref="BKA27:BKM27"/>
    <mergeCell ref="BKN27:BKZ27"/>
    <mergeCell ref="BLA27:BLM27"/>
    <mergeCell ref="BLN27:BLZ27"/>
    <mergeCell ref="BMA27:BMM27"/>
    <mergeCell ref="BYN27:BYZ27"/>
    <mergeCell ref="BZA27:BZM27"/>
    <mergeCell ref="BZN27:BZZ27"/>
    <mergeCell ref="CAA27:CAM27"/>
    <mergeCell ref="CAN27:CAZ27"/>
    <mergeCell ref="CBA27:CBM27"/>
    <mergeCell ref="BVN27:BVZ27"/>
    <mergeCell ref="BWA27:BWM27"/>
    <mergeCell ref="BWN27:BWZ27"/>
    <mergeCell ref="BXA27:BXM27"/>
    <mergeCell ref="BXN27:BXZ27"/>
    <mergeCell ref="BYA27:BYM27"/>
    <mergeCell ref="BSN27:BSZ27"/>
    <mergeCell ref="BTA27:BTM27"/>
    <mergeCell ref="BTN27:BTZ27"/>
    <mergeCell ref="BUA27:BUM27"/>
    <mergeCell ref="BUN27:BUZ27"/>
    <mergeCell ref="BVA27:BVM27"/>
    <mergeCell ref="CHN27:CHZ27"/>
    <mergeCell ref="CIA27:CIM27"/>
    <mergeCell ref="CIN27:CIZ27"/>
    <mergeCell ref="CJA27:CJM27"/>
    <mergeCell ref="CJN27:CJZ27"/>
    <mergeCell ref="CKA27:CKM27"/>
    <mergeCell ref="CEN27:CEZ27"/>
    <mergeCell ref="CFA27:CFM27"/>
    <mergeCell ref="CFN27:CFZ27"/>
    <mergeCell ref="CGA27:CGM27"/>
    <mergeCell ref="CGN27:CGZ27"/>
    <mergeCell ref="CHA27:CHM27"/>
    <mergeCell ref="CBN27:CBZ27"/>
    <mergeCell ref="CCA27:CCM27"/>
    <mergeCell ref="CCN27:CCZ27"/>
    <mergeCell ref="CDA27:CDM27"/>
    <mergeCell ref="CDN27:CDZ27"/>
    <mergeCell ref="CEA27:CEM27"/>
    <mergeCell ref="CQN27:CQZ27"/>
    <mergeCell ref="CRA27:CRM27"/>
    <mergeCell ref="CRN27:CRZ27"/>
    <mergeCell ref="CSA27:CSM27"/>
    <mergeCell ref="CSN27:CSZ27"/>
    <mergeCell ref="CTA27:CTM27"/>
    <mergeCell ref="CNN27:CNZ27"/>
    <mergeCell ref="COA27:COM27"/>
    <mergeCell ref="CON27:COZ27"/>
    <mergeCell ref="CPA27:CPM27"/>
    <mergeCell ref="CPN27:CPZ27"/>
    <mergeCell ref="CQA27:CQM27"/>
    <mergeCell ref="CKN27:CKZ27"/>
    <mergeCell ref="CLA27:CLM27"/>
    <mergeCell ref="CLN27:CLZ27"/>
    <mergeCell ref="CMA27:CMM27"/>
    <mergeCell ref="CMN27:CMZ27"/>
    <mergeCell ref="CNA27:CNM27"/>
    <mergeCell ref="CZN27:CZZ27"/>
    <mergeCell ref="DAA27:DAM27"/>
    <mergeCell ref="DAN27:DAZ27"/>
    <mergeCell ref="DBA27:DBM27"/>
    <mergeCell ref="DBN27:DBZ27"/>
    <mergeCell ref="DCA27:DCM27"/>
    <mergeCell ref="CWN27:CWZ27"/>
    <mergeCell ref="CXA27:CXM27"/>
    <mergeCell ref="CXN27:CXZ27"/>
    <mergeCell ref="CYA27:CYM27"/>
    <mergeCell ref="CYN27:CYZ27"/>
    <mergeCell ref="CZA27:CZM27"/>
    <mergeCell ref="CTN27:CTZ27"/>
    <mergeCell ref="CUA27:CUM27"/>
    <mergeCell ref="CUN27:CUZ27"/>
    <mergeCell ref="CVA27:CVM27"/>
    <mergeCell ref="CVN27:CVZ27"/>
    <mergeCell ref="CWA27:CWM27"/>
    <mergeCell ref="DIN27:DIZ27"/>
    <mergeCell ref="DJA27:DJM27"/>
    <mergeCell ref="DJN27:DJZ27"/>
    <mergeCell ref="DKA27:DKM27"/>
    <mergeCell ref="DKN27:DKZ27"/>
    <mergeCell ref="DLA27:DLM27"/>
    <mergeCell ref="DFN27:DFZ27"/>
    <mergeCell ref="DGA27:DGM27"/>
    <mergeCell ref="DGN27:DGZ27"/>
    <mergeCell ref="DHA27:DHM27"/>
    <mergeCell ref="DHN27:DHZ27"/>
    <mergeCell ref="DIA27:DIM27"/>
    <mergeCell ref="DCN27:DCZ27"/>
    <mergeCell ref="DDA27:DDM27"/>
    <mergeCell ref="DDN27:DDZ27"/>
    <mergeCell ref="DEA27:DEM27"/>
    <mergeCell ref="DEN27:DEZ27"/>
    <mergeCell ref="DFA27:DFM27"/>
    <mergeCell ref="DRN27:DRZ27"/>
    <mergeCell ref="DSA27:DSM27"/>
    <mergeCell ref="DSN27:DSZ27"/>
    <mergeCell ref="DTA27:DTM27"/>
    <mergeCell ref="DTN27:DTZ27"/>
    <mergeCell ref="DUA27:DUM27"/>
    <mergeCell ref="DON27:DOZ27"/>
    <mergeCell ref="DPA27:DPM27"/>
    <mergeCell ref="DPN27:DPZ27"/>
    <mergeCell ref="DQA27:DQM27"/>
    <mergeCell ref="DQN27:DQZ27"/>
    <mergeCell ref="DRA27:DRM27"/>
    <mergeCell ref="DLN27:DLZ27"/>
    <mergeCell ref="DMA27:DMM27"/>
    <mergeCell ref="DMN27:DMZ27"/>
    <mergeCell ref="DNA27:DNM27"/>
    <mergeCell ref="DNN27:DNZ27"/>
    <mergeCell ref="DOA27:DOM27"/>
    <mergeCell ref="EAN27:EAZ27"/>
    <mergeCell ref="EBA27:EBM27"/>
    <mergeCell ref="EBN27:EBZ27"/>
    <mergeCell ref="ECA27:ECM27"/>
    <mergeCell ref="ECN27:ECZ27"/>
    <mergeCell ref="EDA27:EDM27"/>
    <mergeCell ref="DXN27:DXZ27"/>
    <mergeCell ref="DYA27:DYM27"/>
    <mergeCell ref="DYN27:DYZ27"/>
    <mergeCell ref="DZA27:DZM27"/>
    <mergeCell ref="DZN27:DZZ27"/>
    <mergeCell ref="EAA27:EAM27"/>
    <mergeCell ref="DUN27:DUZ27"/>
    <mergeCell ref="DVA27:DVM27"/>
    <mergeCell ref="DVN27:DVZ27"/>
    <mergeCell ref="DWA27:DWM27"/>
    <mergeCell ref="DWN27:DWZ27"/>
    <mergeCell ref="DXA27:DXM27"/>
    <mergeCell ref="EJN27:EJZ27"/>
    <mergeCell ref="EKA27:EKM27"/>
    <mergeCell ref="EKN27:EKZ27"/>
    <mergeCell ref="ELA27:ELM27"/>
    <mergeCell ref="ELN27:ELZ27"/>
    <mergeCell ref="EMA27:EMM27"/>
    <mergeCell ref="EGN27:EGZ27"/>
    <mergeCell ref="EHA27:EHM27"/>
    <mergeCell ref="EHN27:EHZ27"/>
    <mergeCell ref="EIA27:EIM27"/>
    <mergeCell ref="EIN27:EIZ27"/>
    <mergeCell ref="EJA27:EJM27"/>
    <mergeCell ref="EDN27:EDZ27"/>
    <mergeCell ref="EEA27:EEM27"/>
    <mergeCell ref="EEN27:EEZ27"/>
    <mergeCell ref="EFA27:EFM27"/>
    <mergeCell ref="EFN27:EFZ27"/>
    <mergeCell ref="EGA27:EGM27"/>
    <mergeCell ref="ESN27:ESZ27"/>
    <mergeCell ref="ETA27:ETM27"/>
    <mergeCell ref="ETN27:ETZ27"/>
    <mergeCell ref="EUA27:EUM27"/>
    <mergeCell ref="EUN27:EUZ27"/>
    <mergeCell ref="EVA27:EVM27"/>
    <mergeCell ref="EPN27:EPZ27"/>
    <mergeCell ref="EQA27:EQM27"/>
    <mergeCell ref="EQN27:EQZ27"/>
    <mergeCell ref="ERA27:ERM27"/>
    <mergeCell ref="ERN27:ERZ27"/>
    <mergeCell ref="ESA27:ESM27"/>
    <mergeCell ref="EMN27:EMZ27"/>
    <mergeCell ref="ENA27:ENM27"/>
    <mergeCell ref="ENN27:ENZ27"/>
    <mergeCell ref="EOA27:EOM27"/>
    <mergeCell ref="EON27:EOZ27"/>
    <mergeCell ref="EPA27:EPM27"/>
    <mergeCell ref="FBN27:FBZ27"/>
    <mergeCell ref="FCA27:FCM27"/>
    <mergeCell ref="FCN27:FCZ27"/>
    <mergeCell ref="FDA27:FDM27"/>
    <mergeCell ref="FDN27:FDZ27"/>
    <mergeCell ref="FEA27:FEM27"/>
    <mergeCell ref="EYN27:EYZ27"/>
    <mergeCell ref="EZA27:EZM27"/>
    <mergeCell ref="EZN27:EZZ27"/>
    <mergeCell ref="FAA27:FAM27"/>
    <mergeCell ref="FAN27:FAZ27"/>
    <mergeCell ref="FBA27:FBM27"/>
    <mergeCell ref="EVN27:EVZ27"/>
    <mergeCell ref="EWA27:EWM27"/>
    <mergeCell ref="EWN27:EWZ27"/>
    <mergeCell ref="EXA27:EXM27"/>
    <mergeCell ref="EXN27:EXZ27"/>
    <mergeCell ref="EYA27:EYM27"/>
    <mergeCell ref="FKN27:FKZ27"/>
    <mergeCell ref="FLA27:FLM27"/>
    <mergeCell ref="FLN27:FLZ27"/>
    <mergeCell ref="FMA27:FMM27"/>
    <mergeCell ref="FMN27:FMZ27"/>
    <mergeCell ref="FNA27:FNM27"/>
    <mergeCell ref="FHN27:FHZ27"/>
    <mergeCell ref="FIA27:FIM27"/>
    <mergeCell ref="FIN27:FIZ27"/>
    <mergeCell ref="FJA27:FJM27"/>
    <mergeCell ref="FJN27:FJZ27"/>
    <mergeCell ref="FKA27:FKM27"/>
    <mergeCell ref="FEN27:FEZ27"/>
    <mergeCell ref="FFA27:FFM27"/>
    <mergeCell ref="FFN27:FFZ27"/>
    <mergeCell ref="FGA27:FGM27"/>
    <mergeCell ref="FGN27:FGZ27"/>
    <mergeCell ref="FHA27:FHM27"/>
    <mergeCell ref="FTN27:FTZ27"/>
    <mergeCell ref="FUA27:FUM27"/>
    <mergeCell ref="FUN27:FUZ27"/>
    <mergeCell ref="FVA27:FVM27"/>
    <mergeCell ref="FVN27:FVZ27"/>
    <mergeCell ref="FWA27:FWM27"/>
    <mergeCell ref="FQN27:FQZ27"/>
    <mergeCell ref="FRA27:FRM27"/>
    <mergeCell ref="FRN27:FRZ27"/>
    <mergeCell ref="FSA27:FSM27"/>
    <mergeCell ref="FSN27:FSZ27"/>
    <mergeCell ref="FTA27:FTM27"/>
    <mergeCell ref="FNN27:FNZ27"/>
    <mergeCell ref="FOA27:FOM27"/>
    <mergeCell ref="FON27:FOZ27"/>
    <mergeCell ref="FPA27:FPM27"/>
    <mergeCell ref="FPN27:FPZ27"/>
    <mergeCell ref="FQA27:FQM27"/>
    <mergeCell ref="GCN27:GCZ27"/>
    <mergeCell ref="GDA27:GDM27"/>
    <mergeCell ref="GDN27:GDZ27"/>
    <mergeCell ref="GEA27:GEM27"/>
    <mergeCell ref="GEN27:GEZ27"/>
    <mergeCell ref="GFA27:GFM27"/>
    <mergeCell ref="FZN27:FZZ27"/>
    <mergeCell ref="GAA27:GAM27"/>
    <mergeCell ref="GAN27:GAZ27"/>
    <mergeCell ref="GBA27:GBM27"/>
    <mergeCell ref="GBN27:GBZ27"/>
    <mergeCell ref="GCA27:GCM27"/>
    <mergeCell ref="FWN27:FWZ27"/>
    <mergeCell ref="FXA27:FXM27"/>
    <mergeCell ref="FXN27:FXZ27"/>
    <mergeCell ref="FYA27:FYM27"/>
    <mergeCell ref="FYN27:FYZ27"/>
    <mergeCell ref="FZA27:FZM27"/>
    <mergeCell ref="GLN27:GLZ27"/>
    <mergeCell ref="GMA27:GMM27"/>
    <mergeCell ref="GMN27:GMZ27"/>
    <mergeCell ref="GNA27:GNM27"/>
    <mergeCell ref="GNN27:GNZ27"/>
    <mergeCell ref="GOA27:GOM27"/>
    <mergeCell ref="GIN27:GIZ27"/>
    <mergeCell ref="GJA27:GJM27"/>
    <mergeCell ref="GJN27:GJZ27"/>
    <mergeCell ref="GKA27:GKM27"/>
    <mergeCell ref="GKN27:GKZ27"/>
    <mergeCell ref="GLA27:GLM27"/>
    <mergeCell ref="GFN27:GFZ27"/>
    <mergeCell ref="GGA27:GGM27"/>
    <mergeCell ref="GGN27:GGZ27"/>
    <mergeCell ref="GHA27:GHM27"/>
    <mergeCell ref="GHN27:GHZ27"/>
    <mergeCell ref="GIA27:GIM27"/>
    <mergeCell ref="GUN27:GUZ27"/>
    <mergeCell ref="GVA27:GVM27"/>
    <mergeCell ref="GVN27:GVZ27"/>
    <mergeCell ref="GWA27:GWM27"/>
    <mergeCell ref="GWN27:GWZ27"/>
    <mergeCell ref="GXA27:GXM27"/>
    <mergeCell ref="GRN27:GRZ27"/>
    <mergeCell ref="GSA27:GSM27"/>
    <mergeCell ref="GSN27:GSZ27"/>
    <mergeCell ref="GTA27:GTM27"/>
    <mergeCell ref="GTN27:GTZ27"/>
    <mergeCell ref="GUA27:GUM27"/>
    <mergeCell ref="GON27:GOZ27"/>
    <mergeCell ref="GPA27:GPM27"/>
    <mergeCell ref="GPN27:GPZ27"/>
    <mergeCell ref="GQA27:GQM27"/>
    <mergeCell ref="GQN27:GQZ27"/>
    <mergeCell ref="GRA27:GRM27"/>
    <mergeCell ref="HDN27:HDZ27"/>
    <mergeCell ref="HEA27:HEM27"/>
    <mergeCell ref="HEN27:HEZ27"/>
    <mergeCell ref="HFA27:HFM27"/>
    <mergeCell ref="HFN27:HFZ27"/>
    <mergeCell ref="HGA27:HGM27"/>
    <mergeCell ref="HAN27:HAZ27"/>
    <mergeCell ref="HBA27:HBM27"/>
    <mergeCell ref="HBN27:HBZ27"/>
    <mergeCell ref="HCA27:HCM27"/>
    <mergeCell ref="HCN27:HCZ27"/>
    <mergeCell ref="HDA27:HDM27"/>
    <mergeCell ref="GXN27:GXZ27"/>
    <mergeCell ref="GYA27:GYM27"/>
    <mergeCell ref="GYN27:GYZ27"/>
    <mergeCell ref="GZA27:GZM27"/>
    <mergeCell ref="GZN27:GZZ27"/>
    <mergeCell ref="HAA27:HAM27"/>
    <mergeCell ref="HMN27:HMZ27"/>
    <mergeCell ref="HNA27:HNM27"/>
    <mergeCell ref="HNN27:HNZ27"/>
    <mergeCell ref="HOA27:HOM27"/>
    <mergeCell ref="HON27:HOZ27"/>
    <mergeCell ref="HPA27:HPM27"/>
    <mergeCell ref="HJN27:HJZ27"/>
    <mergeCell ref="HKA27:HKM27"/>
    <mergeCell ref="HKN27:HKZ27"/>
    <mergeCell ref="HLA27:HLM27"/>
    <mergeCell ref="HLN27:HLZ27"/>
    <mergeCell ref="HMA27:HMM27"/>
    <mergeCell ref="HGN27:HGZ27"/>
    <mergeCell ref="HHA27:HHM27"/>
    <mergeCell ref="HHN27:HHZ27"/>
    <mergeCell ref="HIA27:HIM27"/>
    <mergeCell ref="HIN27:HIZ27"/>
    <mergeCell ref="HJA27:HJM27"/>
    <mergeCell ref="HVN27:HVZ27"/>
    <mergeCell ref="HWA27:HWM27"/>
    <mergeCell ref="HWN27:HWZ27"/>
    <mergeCell ref="HXA27:HXM27"/>
    <mergeCell ref="HXN27:HXZ27"/>
    <mergeCell ref="HYA27:HYM27"/>
    <mergeCell ref="HSN27:HSZ27"/>
    <mergeCell ref="HTA27:HTM27"/>
    <mergeCell ref="HTN27:HTZ27"/>
    <mergeCell ref="HUA27:HUM27"/>
    <mergeCell ref="HUN27:HUZ27"/>
    <mergeCell ref="HVA27:HVM27"/>
    <mergeCell ref="HPN27:HPZ27"/>
    <mergeCell ref="HQA27:HQM27"/>
    <mergeCell ref="HQN27:HQZ27"/>
    <mergeCell ref="HRA27:HRM27"/>
    <mergeCell ref="HRN27:HRZ27"/>
    <mergeCell ref="HSA27:HSM27"/>
    <mergeCell ref="IEN27:IEZ27"/>
    <mergeCell ref="IFA27:IFM27"/>
    <mergeCell ref="IFN27:IFZ27"/>
    <mergeCell ref="IGA27:IGM27"/>
    <mergeCell ref="IGN27:IGZ27"/>
    <mergeCell ref="IHA27:IHM27"/>
    <mergeCell ref="IBN27:IBZ27"/>
    <mergeCell ref="ICA27:ICM27"/>
    <mergeCell ref="ICN27:ICZ27"/>
    <mergeCell ref="IDA27:IDM27"/>
    <mergeCell ref="IDN27:IDZ27"/>
    <mergeCell ref="IEA27:IEM27"/>
    <mergeCell ref="HYN27:HYZ27"/>
    <mergeCell ref="HZA27:HZM27"/>
    <mergeCell ref="HZN27:HZZ27"/>
    <mergeCell ref="IAA27:IAM27"/>
    <mergeCell ref="IAN27:IAZ27"/>
    <mergeCell ref="IBA27:IBM27"/>
    <mergeCell ref="INN27:INZ27"/>
    <mergeCell ref="IOA27:IOM27"/>
    <mergeCell ref="ION27:IOZ27"/>
    <mergeCell ref="IPA27:IPM27"/>
    <mergeCell ref="IPN27:IPZ27"/>
    <mergeCell ref="IQA27:IQM27"/>
    <mergeCell ref="IKN27:IKZ27"/>
    <mergeCell ref="ILA27:ILM27"/>
    <mergeCell ref="ILN27:ILZ27"/>
    <mergeCell ref="IMA27:IMM27"/>
    <mergeCell ref="IMN27:IMZ27"/>
    <mergeCell ref="INA27:INM27"/>
    <mergeCell ref="IHN27:IHZ27"/>
    <mergeCell ref="IIA27:IIM27"/>
    <mergeCell ref="IIN27:IIZ27"/>
    <mergeCell ref="IJA27:IJM27"/>
    <mergeCell ref="IJN27:IJZ27"/>
    <mergeCell ref="IKA27:IKM27"/>
    <mergeCell ref="IWN27:IWZ27"/>
    <mergeCell ref="IXA27:IXM27"/>
    <mergeCell ref="IXN27:IXZ27"/>
    <mergeCell ref="IYA27:IYM27"/>
    <mergeCell ref="IYN27:IYZ27"/>
    <mergeCell ref="IZA27:IZM27"/>
    <mergeCell ref="ITN27:ITZ27"/>
    <mergeCell ref="IUA27:IUM27"/>
    <mergeCell ref="IUN27:IUZ27"/>
    <mergeCell ref="IVA27:IVM27"/>
    <mergeCell ref="IVN27:IVZ27"/>
    <mergeCell ref="IWA27:IWM27"/>
    <mergeCell ref="IQN27:IQZ27"/>
    <mergeCell ref="IRA27:IRM27"/>
    <mergeCell ref="IRN27:IRZ27"/>
    <mergeCell ref="ISA27:ISM27"/>
    <mergeCell ref="ISN27:ISZ27"/>
    <mergeCell ref="ITA27:ITM27"/>
    <mergeCell ref="JFN27:JFZ27"/>
    <mergeCell ref="JGA27:JGM27"/>
    <mergeCell ref="JGN27:JGZ27"/>
    <mergeCell ref="JHA27:JHM27"/>
    <mergeCell ref="JHN27:JHZ27"/>
    <mergeCell ref="JIA27:JIM27"/>
    <mergeCell ref="JCN27:JCZ27"/>
    <mergeCell ref="JDA27:JDM27"/>
    <mergeCell ref="JDN27:JDZ27"/>
    <mergeCell ref="JEA27:JEM27"/>
    <mergeCell ref="JEN27:JEZ27"/>
    <mergeCell ref="JFA27:JFM27"/>
    <mergeCell ref="IZN27:IZZ27"/>
    <mergeCell ref="JAA27:JAM27"/>
    <mergeCell ref="JAN27:JAZ27"/>
    <mergeCell ref="JBA27:JBM27"/>
    <mergeCell ref="JBN27:JBZ27"/>
    <mergeCell ref="JCA27:JCM27"/>
    <mergeCell ref="JON27:JOZ27"/>
    <mergeCell ref="JPA27:JPM27"/>
    <mergeCell ref="JPN27:JPZ27"/>
    <mergeCell ref="JQA27:JQM27"/>
    <mergeCell ref="JQN27:JQZ27"/>
    <mergeCell ref="JRA27:JRM27"/>
    <mergeCell ref="JLN27:JLZ27"/>
    <mergeCell ref="JMA27:JMM27"/>
    <mergeCell ref="JMN27:JMZ27"/>
    <mergeCell ref="JNA27:JNM27"/>
    <mergeCell ref="JNN27:JNZ27"/>
    <mergeCell ref="JOA27:JOM27"/>
    <mergeCell ref="JIN27:JIZ27"/>
    <mergeCell ref="JJA27:JJM27"/>
    <mergeCell ref="JJN27:JJZ27"/>
    <mergeCell ref="JKA27:JKM27"/>
    <mergeCell ref="JKN27:JKZ27"/>
    <mergeCell ref="JLA27:JLM27"/>
    <mergeCell ref="JXN27:JXZ27"/>
    <mergeCell ref="JYA27:JYM27"/>
    <mergeCell ref="JYN27:JYZ27"/>
    <mergeCell ref="JZA27:JZM27"/>
    <mergeCell ref="JZN27:JZZ27"/>
    <mergeCell ref="KAA27:KAM27"/>
    <mergeCell ref="JUN27:JUZ27"/>
    <mergeCell ref="JVA27:JVM27"/>
    <mergeCell ref="JVN27:JVZ27"/>
    <mergeCell ref="JWA27:JWM27"/>
    <mergeCell ref="JWN27:JWZ27"/>
    <mergeCell ref="JXA27:JXM27"/>
    <mergeCell ref="JRN27:JRZ27"/>
    <mergeCell ref="JSA27:JSM27"/>
    <mergeCell ref="JSN27:JSZ27"/>
    <mergeCell ref="JTA27:JTM27"/>
    <mergeCell ref="JTN27:JTZ27"/>
    <mergeCell ref="JUA27:JUM27"/>
    <mergeCell ref="KGN27:KGZ27"/>
    <mergeCell ref="KHA27:KHM27"/>
    <mergeCell ref="KHN27:KHZ27"/>
    <mergeCell ref="KIA27:KIM27"/>
    <mergeCell ref="KIN27:KIZ27"/>
    <mergeCell ref="KJA27:KJM27"/>
    <mergeCell ref="KDN27:KDZ27"/>
    <mergeCell ref="KEA27:KEM27"/>
    <mergeCell ref="KEN27:KEZ27"/>
    <mergeCell ref="KFA27:KFM27"/>
    <mergeCell ref="KFN27:KFZ27"/>
    <mergeCell ref="KGA27:KGM27"/>
    <mergeCell ref="KAN27:KAZ27"/>
    <mergeCell ref="KBA27:KBM27"/>
    <mergeCell ref="KBN27:KBZ27"/>
    <mergeCell ref="KCA27:KCM27"/>
    <mergeCell ref="KCN27:KCZ27"/>
    <mergeCell ref="KDA27:KDM27"/>
    <mergeCell ref="KPN27:KPZ27"/>
    <mergeCell ref="KQA27:KQM27"/>
    <mergeCell ref="KQN27:KQZ27"/>
    <mergeCell ref="KRA27:KRM27"/>
    <mergeCell ref="KRN27:KRZ27"/>
    <mergeCell ref="KSA27:KSM27"/>
    <mergeCell ref="KMN27:KMZ27"/>
    <mergeCell ref="KNA27:KNM27"/>
    <mergeCell ref="KNN27:KNZ27"/>
    <mergeCell ref="KOA27:KOM27"/>
    <mergeCell ref="KON27:KOZ27"/>
    <mergeCell ref="KPA27:KPM27"/>
    <mergeCell ref="KJN27:KJZ27"/>
    <mergeCell ref="KKA27:KKM27"/>
    <mergeCell ref="KKN27:KKZ27"/>
    <mergeCell ref="KLA27:KLM27"/>
    <mergeCell ref="KLN27:KLZ27"/>
    <mergeCell ref="KMA27:KMM27"/>
    <mergeCell ref="KYN27:KYZ27"/>
    <mergeCell ref="KZA27:KZM27"/>
    <mergeCell ref="KZN27:KZZ27"/>
    <mergeCell ref="LAA27:LAM27"/>
    <mergeCell ref="LAN27:LAZ27"/>
    <mergeCell ref="LBA27:LBM27"/>
    <mergeCell ref="KVN27:KVZ27"/>
    <mergeCell ref="KWA27:KWM27"/>
    <mergeCell ref="KWN27:KWZ27"/>
    <mergeCell ref="KXA27:KXM27"/>
    <mergeCell ref="KXN27:KXZ27"/>
    <mergeCell ref="KYA27:KYM27"/>
    <mergeCell ref="KSN27:KSZ27"/>
    <mergeCell ref="KTA27:KTM27"/>
    <mergeCell ref="KTN27:KTZ27"/>
    <mergeCell ref="KUA27:KUM27"/>
    <mergeCell ref="KUN27:KUZ27"/>
    <mergeCell ref="KVA27:KVM27"/>
    <mergeCell ref="LHN27:LHZ27"/>
    <mergeCell ref="LIA27:LIM27"/>
    <mergeCell ref="LIN27:LIZ27"/>
    <mergeCell ref="LJA27:LJM27"/>
    <mergeCell ref="LJN27:LJZ27"/>
    <mergeCell ref="LKA27:LKM27"/>
    <mergeCell ref="LEN27:LEZ27"/>
    <mergeCell ref="LFA27:LFM27"/>
    <mergeCell ref="LFN27:LFZ27"/>
    <mergeCell ref="LGA27:LGM27"/>
    <mergeCell ref="LGN27:LGZ27"/>
    <mergeCell ref="LHA27:LHM27"/>
    <mergeCell ref="LBN27:LBZ27"/>
    <mergeCell ref="LCA27:LCM27"/>
    <mergeCell ref="LCN27:LCZ27"/>
    <mergeCell ref="LDA27:LDM27"/>
    <mergeCell ref="LDN27:LDZ27"/>
    <mergeCell ref="LEA27:LEM27"/>
    <mergeCell ref="LQN27:LQZ27"/>
    <mergeCell ref="LRA27:LRM27"/>
    <mergeCell ref="LRN27:LRZ27"/>
    <mergeCell ref="LSA27:LSM27"/>
    <mergeCell ref="LSN27:LSZ27"/>
    <mergeCell ref="LTA27:LTM27"/>
    <mergeCell ref="LNN27:LNZ27"/>
    <mergeCell ref="LOA27:LOM27"/>
    <mergeCell ref="LON27:LOZ27"/>
    <mergeCell ref="LPA27:LPM27"/>
    <mergeCell ref="LPN27:LPZ27"/>
    <mergeCell ref="LQA27:LQM27"/>
    <mergeCell ref="LKN27:LKZ27"/>
    <mergeCell ref="LLA27:LLM27"/>
    <mergeCell ref="LLN27:LLZ27"/>
    <mergeCell ref="LMA27:LMM27"/>
    <mergeCell ref="LMN27:LMZ27"/>
    <mergeCell ref="LNA27:LNM27"/>
    <mergeCell ref="LZN27:LZZ27"/>
    <mergeCell ref="MAA27:MAM27"/>
    <mergeCell ref="MAN27:MAZ27"/>
    <mergeCell ref="MBA27:MBM27"/>
    <mergeCell ref="MBN27:MBZ27"/>
    <mergeCell ref="MCA27:MCM27"/>
    <mergeCell ref="LWN27:LWZ27"/>
    <mergeCell ref="LXA27:LXM27"/>
    <mergeCell ref="LXN27:LXZ27"/>
    <mergeCell ref="LYA27:LYM27"/>
    <mergeCell ref="LYN27:LYZ27"/>
    <mergeCell ref="LZA27:LZM27"/>
    <mergeCell ref="LTN27:LTZ27"/>
    <mergeCell ref="LUA27:LUM27"/>
    <mergeCell ref="LUN27:LUZ27"/>
    <mergeCell ref="LVA27:LVM27"/>
    <mergeCell ref="LVN27:LVZ27"/>
    <mergeCell ref="LWA27:LWM27"/>
    <mergeCell ref="MIN27:MIZ27"/>
    <mergeCell ref="MJA27:MJM27"/>
    <mergeCell ref="MJN27:MJZ27"/>
    <mergeCell ref="MKA27:MKM27"/>
    <mergeCell ref="MKN27:MKZ27"/>
    <mergeCell ref="MLA27:MLM27"/>
    <mergeCell ref="MFN27:MFZ27"/>
    <mergeCell ref="MGA27:MGM27"/>
    <mergeCell ref="MGN27:MGZ27"/>
    <mergeCell ref="MHA27:MHM27"/>
    <mergeCell ref="MHN27:MHZ27"/>
    <mergeCell ref="MIA27:MIM27"/>
    <mergeCell ref="MCN27:MCZ27"/>
    <mergeCell ref="MDA27:MDM27"/>
    <mergeCell ref="MDN27:MDZ27"/>
    <mergeCell ref="MEA27:MEM27"/>
    <mergeCell ref="MEN27:MEZ27"/>
    <mergeCell ref="MFA27:MFM27"/>
    <mergeCell ref="MRN27:MRZ27"/>
    <mergeCell ref="MSA27:MSM27"/>
    <mergeCell ref="MSN27:MSZ27"/>
    <mergeCell ref="MTA27:MTM27"/>
    <mergeCell ref="MTN27:MTZ27"/>
    <mergeCell ref="MUA27:MUM27"/>
    <mergeCell ref="MON27:MOZ27"/>
    <mergeCell ref="MPA27:MPM27"/>
    <mergeCell ref="MPN27:MPZ27"/>
    <mergeCell ref="MQA27:MQM27"/>
    <mergeCell ref="MQN27:MQZ27"/>
    <mergeCell ref="MRA27:MRM27"/>
    <mergeCell ref="MLN27:MLZ27"/>
    <mergeCell ref="MMA27:MMM27"/>
    <mergeCell ref="MMN27:MMZ27"/>
    <mergeCell ref="MNA27:MNM27"/>
    <mergeCell ref="MNN27:MNZ27"/>
    <mergeCell ref="MOA27:MOM27"/>
    <mergeCell ref="NAN27:NAZ27"/>
    <mergeCell ref="NBA27:NBM27"/>
    <mergeCell ref="NBN27:NBZ27"/>
    <mergeCell ref="NCA27:NCM27"/>
    <mergeCell ref="NCN27:NCZ27"/>
    <mergeCell ref="NDA27:NDM27"/>
    <mergeCell ref="MXN27:MXZ27"/>
    <mergeCell ref="MYA27:MYM27"/>
    <mergeCell ref="MYN27:MYZ27"/>
    <mergeCell ref="MZA27:MZM27"/>
    <mergeCell ref="MZN27:MZZ27"/>
    <mergeCell ref="NAA27:NAM27"/>
    <mergeCell ref="MUN27:MUZ27"/>
    <mergeCell ref="MVA27:MVM27"/>
    <mergeCell ref="MVN27:MVZ27"/>
    <mergeCell ref="MWA27:MWM27"/>
    <mergeCell ref="MWN27:MWZ27"/>
    <mergeCell ref="MXA27:MXM27"/>
    <mergeCell ref="NJN27:NJZ27"/>
    <mergeCell ref="NKA27:NKM27"/>
    <mergeCell ref="NKN27:NKZ27"/>
    <mergeCell ref="NLA27:NLM27"/>
    <mergeCell ref="NLN27:NLZ27"/>
    <mergeCell ref="NMA27:NMM27"/>
    <mergeCell ref="NGN27:NGZ27"/>
    <mergeCell ref="NHA27:NHM27"/>
    <mergeCell ref="NHN27:NHZ27"/>
    <mergeCell ref="NIA27:NIM27"/>
    <mergeCell ref="NIN27:NIZ27"/>
    <mergeCell ref="NJA27:NJM27"/>
    <mergeCell ref="NDN27:NDZ27"/>
    <mergeCell ref="NEA27:NEM27"/>
    <mergeCell ref="NEN27:NEZ27"/>
    <mergeCell ref="NFA27:NFM27"/>
    <mergeCell ref="NFN27:NFZ27"/>
    <mergeCell ref="NGA27:NGM27"/>
    <mergeCell ref="NSN27:NSZ27"/>
    <mergeCell ref="NTA27:NTM27"/>
    <mergeCell ref="NTN27:NTZ27"/>
    <mergeCell ref="NUA27:NUM27"/>
    <mergeCell ref="NUN27:NUZ27"/>
    <mergeCell ref="NVA27:NVM27"/>
    <mergeCell ref="NPN27:NPZ27"/>
    <mergeCell ref="NQA27:NQM27"/>
    <mergeCell ref="NQN27:NQZ27"/>
    <mergeCell ref="NRA27:NRM27"/>
    <mergeCell ref="NRN27:NRZ27"/>
    <mergeCell ref="NSA27:NSM27"/>
    <mergeCell ref="NMN27:NMZ27"/>
    <mergeCell ref="NNA27:NNM27"/>
    <mergeCell ref="NNN27:NNZ27"/>
    <mergeCell ref="NOA27:NOM27"/>
    <mergeCell ref="NON27:NOZ27"/>
    <mergeCell ref="NPA27:NPM27"/>
    <mergeCell ref="OBN27:OBZ27"/>
    <mergeCell ref="OCA27:OCM27"/>
    <mergeCell ref="OCN27:OCZ27"/>
    <mergeCell ref="ODA27:ODM27"/>
    <mergeCell ref="ODN27:ODZ27"/>
    <mergeCell ref="OEA27:OEM27"/>
    <mergeCell ref="NYN27:NYZ27"/>
    <mergeCell ref="NZA27:NZM27"/>
    <mergeCell ref="NZN27:NZZ27"/>
    <mergeCell ref="OAA27:OAM27"/>
    <mergeCell ref="OAN27:OAZ27"/>
    <mergeCell ref="OBA27:OBM27"/>
    <mergeCell ref="NVN27:NVZ27"/>
    <mergeCell ref="NWA27:NWM27"/>
    <mergeCell ref="NWN27:NWZ27"/>
    <mergeCell ref="NXA27:NXM27"/>
    <mergeCell ref="NXN27:NXZ27"/>
    <mergeCell ref="NYA27:NYM27"/>
    <mergeCell ref="OKN27:OKZ27"/>
    <mergeCell ref="OLA27:OLM27"/>
    <mergeCell ref="OLN27:OLZ27"/>
    <mergeCell ref="OMA27:OMM27"/>
    <mergeCell ref="OMN27:OMZ27"/>
    <mergeCell ref="ONA27:ONM27"/>
    <mergeCell ref="OHN27:OHZ27"/>
    <mergeCell ref="OIA27:OIM27"/>
    <mergeCell ref="OIN27:OIZ27"/>
    <mergeCell ref="OJA27:OJM27"/>
    <mergeCell ref="OJN27:OJZ27"/>
    <mergeCell ref="OKA27:OKM27"/>
    <mergeCell ref="OEN27:OEZ27"/>
    <mergeCell ref="OFA27:OFM27"/>
    <mergeCell ref="OFN27:OFZ27"/>
    <mergeCell ref="OGA27:OGM27"/>
    <mergeCell ref="OGN27:OGZ27"/>
    <mergeCell ref="OHA27:OHM27"/>
    <mergeCell ref="OTN27:OTZ27"/>
    <mergeCell ref="OUA27:OUM27"/>
    <mergeCell ref="OUN27:OUZ27"/>
    <mergeCell ref="OVA27:OVM27"/>
    <mergeCell ref="OVN27:OVZ27"/>
    <mergeCell ref="OWA27:OWM27"/>
    <mergeCell ref="OQN27:OQZ27"/>
    <mergeCell ref="ORA27:ORM27"/>
    <mergeCell ref="ORN27:ORZ27"/>
    <mergeCell ref="OSA27:OSM27"/>
    <mergeCell ref="OSN27:OSZ27"/>
    <mergeCell ref="OTA27:OTM27"/>
    <mergeCell ref="ONN27:ONZ27"/>
    <mergeCell ref="OOA27:OOM27"/>
    <mergeCell ref="OON27:OOZ27"/>
    <mergeCell ref="OPA27:OPM27"/>
    <mergeCell ref="OPN27:OPZ27"/>
    <mergeCell ref="OQA27:OQM27"/>
    <mergeCell ref="PCN27:PCZ27"/>
    <mergeCell ref="PDA27:PDM27"/>
    <mergeCell ref="PDN27:PDZ27"/>
    <mergeCell ref="PEA27:PEM27"/>
    <mergeCell ref="PEN27:PEZ27"/>
    <mergeCell ref="PFA27:PFM27"/>
    <mergeCell ref="OZN27:OZZ27"/>
    <mergeCell ref="PAA27:PAM27"/>
    <mergeCell ref="PAN27:PAZ27"/>
    <mergeCell ref="PBA27:PBM27"/>
    <mergeCell ref="PBN27:PBZ27"/>
    <mergeCell ref="PCA27:PCM27"/>
    <mergeCell ref="OWN27:OWZ27"/>
    <mergeCell ref="OXA27:OXM27"/>
    <mergeCell ref="OXN27:OXZ27"/>
    <mergeCell ref="OYA27:OYM27"/>
    <mergeCell ref="OYN27:OYZ27"/>
    <mergeCell ref="OZA27:OZM27"/>
    <mergeCell ref="PLN27:PLZ27"/>
    <mergeCell ref="PMA27:PMM27"/>
    <mergeCell ref="PMN27:PMZ27"/>
    <mergeCell ref="PNA27:PNM27"/>
    <mergeCell ref="PNN27:PNZ27"/>
    <mergeCell ref="POA27:POM27"/>
    <mergeCell ref="PIN27:PIZ27"/>
    <mergeCell ref="PJA27:PJM27"/>
    <mergeCell ref="PJN27:PJZ27"/>
    <mergeCell ref="PKA27:PKM27"/>
    <mergeCell ref="PKN27:PKZ27"/>
    <mergeCell ref="PLA27:PLM27"/>
    <mergeCell ref="PFN27:PFZ27"/>
    <mergeCell ref="PGA27:PGM27"/>
    <mergeCell ref="PGN27:PGZ27"/>
    <mergeCell ref="PHA27:PHM27"/>
    <mergeCell ref="PHN27:PHZ27"/>
    <mergeCell ref="PIA27:PIM27"/>
    <mergeCell ref="PUN27:PUZ27"/>
    <mergeCell ref="PVA27:PVM27"/>
    <mergeCell ref="PVN27:PVZ27"/>
    <mergeCell ref="PWA27:PWM27"/>
    <mergeCell ref="PWN27:PWZ27"/>
    <mergeCell ref="PXA27:PXM27"/>
    <mergeCell ref="PRN27:PRZ27"/>
    <mergeCell ref="PSA27:PSM27"/>
    <mergeCell ref="PSN27:PSZ27"/>
    <mergeCell ref="PTA27:PTM27"/>
    <mergeCell ref="PTN27:PTZ27"/>
    <mergeCell ref="PUA27:PUM27"/>
    <mergeCell ref="PON27:POZ27"/>
    <mergeCell ref="PPA27:PPM27"/>
    <mergeCell ref="PPN27:PPZ27"/>
    <mergeCell ref="PQA27:PQM27"/>
    <mergeCell ref="PQN27:PQZ27"/>
    <mergeCell ref="PRA27:PRM27"/>
    <mergeCell ref="QDN27:QDZ27"/>
    <mergeCell ref="QEA27:QEM27"/>
    <mergeCell ref="QEN27:QEZ27"/>
    <mergeCell ref="QFA27:QFM27"/>
    <mergeCell ref="QFN27:QFZ27"/>
    <mergeCell ref="QGA27:QGM27"/>
    <mergeCell ref="QAN27:QAZ27"/>
    <mergeCell ref="QBA27:QBM27"/>
    <mergeCell ref="QBN27:QBZ27"/>
    <mergeCell ref="QCA27:QCM27"/>
    <mergeCell ref="QCN27:QCZ27"/>
    <mergeCell ref="QDA27:QDM27"/>
    <mergeCell ref="PXN27:PXZ27"/>
    <mergeCell ref="PYA27:PYM27"/>
    <mergeCell ref="PYN27:PYZ27"/>
    <mergeCell ref="PZA27:PZM27"/>
    <mergeCell ref="PZN27:PZZ27"/>
    <mergeCell ref="QAA27:QAM27"/>
    <mergeCell ref="QMN27:QMZ27"/>
    <mergeCell ref="QNA27:QNM27"/>
    <mergeCell ref="QNN27:QNZ27"/>
    <mergeCell ref="QOA27:QOM27"/>
    <mergeCell ref="QON27:QOZ27"/>
    <mergeCell ref="QPA27:QPM27"/>
    <mergeCell ref="QJN27:QJZ27"/>
    <mergeCell ref="QKA27:QKM27"/>
    <mergeCell ref="QKN27:QKZ27"/>
    <mergeCell ref="QLA27:QLM27"/>
    <mergeCell ref="QLN27:QLZ27"/>
    <mergeCell ref="QMA27:QMM27"/>
    <mergeCell ref="QGN27:QGZ27"/>
    <mergeCell ref="QHA27:QHM27"/>
    <mergeCell ref="QHN27:QHZ27"/>
    <mergeCell ref="QIA27:QIM27"/>
    <mergeCell ref="QIN27:QIZ27"/>
    <mergeCell ref="QJA27:QJM27"/>
    <mergeCell ref="QVN27:QVZ27"/>
    <mergeCell ref="QWA27:QWM27"/>
    <mergeCell ref="QWN27:QWZ27"/>
    <mergeCell ref="QXA27:QXM27"/>
    <mergeCell ref="QXN27:QXZ27"/>
    <mergeCell ref="QYA27:QYM27"/>
    <mergeCell ref="QSN27:QSZ27"/>
    <mergeCell ref="QTA27:QTM27"/>
    <mergeCell ref="QTN27:QTZ27"/>
    <mergeCell ref="QUA27:QUM27"/>
    <mergeCell ref="QUN27:QUZ27"/>
    <mergeCell ref="QVA27:QVM27"/>
    <mergeCell ref="QPN27:QPZ27"/>
    <mergeCell ref="QQA27:QQM27"/>
    <mergeCell ref="QQN27:QQZ27"/>
    <mergeCell ref="QRA27:QRM27"/>
    <mergeCell ref="QRN27:QRZ27"/>
    <mergeCell ref="QSA27:QSM27"/>
    <mergeCell ref="REN27:REZ27"/>
    <mergeCell ref="RFA27:RFM27"/>
    <mergeCell ref="RFN27:RFZ27"/>
    <mergeCell ref="RGA27:RGM27"/>
    <mergeCell ref="RGN27:RGZ27"/>
    <mergeCell ref="RHA27:RHM27"/>
    <mergeCell ref="RBN27:RBZ27"/>
    <mergeCell ref="RCA27:RCM27"/>
    <mergeCell ref="RCN27:RCZ27"/>
    <mergeCell ref="RDA27:RDM27"/>
    <mergeCell ref="RDN27:RDZ27"/>
    <mergeCell ref="REA27:REM27"/>
    <mergeCell ref="QYN27:QYZ27"/>
    <mergeCell ref="QZA27:QZM27"/>
    <mergeCell ref="QZN27:QZZ27"/>
    <mergeCell ref="RAA27:RAM27"/>
    <mergeCell ref="RAN27:RAZ27"/>
    <mergeCell ref="RBA27:RBM27"/>
    <mergeCell ref="RNN27:RNZ27"/>
    <mergeCell ref="ROA27:ROM27"/>
    <mergeCell ref="RON27:ROZ27"/>
    <mergeCell ref="RPA27:RPM27"/>
    <mergeCell ref="RPN27:RPZ27"/>
    <mergeCell ref="RQA27:RQM27"/>
    <mergeCell ref="RKN27:RKZ27"/>
    <mergeCell ref="RLA27:RLM27"/>
    <mergeCell ref="RLN27:RLZ27"/>
    <mergeCell ref="RMA27:RMM27"/>
    <mergeCell ref="RMN27:RMZ27"/>
    <mergeCell ref="RNA27:RNM27"/>
    <mergeCell ref="RHN27:RHZ27"/>
    <mergeCell ref="RIA27:RIM27"/>
    <mergeCell ref="RIN27:RIZ27"/>
    <mergeCell ref="RJA27:RJM27"/>
    <mergeCell ref="RJN27:RJZ27"/>
    <mergeCell ref="RKA27:RKM27"/>
    <mergeCell ref="RWN27:RWZ27"/>
    <mergeCell ref="RXA27:RXM27"/>
    <mergeCell ref="RXN27:RXZ27"/>
    <mergeCell ref="RYA27:RYM27"/>
    <mergeCell ref="RYN27:RYZ27"/>
    <mergeCell ref="RZA27:RZM27"/>
    <mergeCell ref="RTN27:RTZ27"/>
    <mergeCell ref="RUA27:RUM27"/>
    <mergeCell ref="RUN27:RUZ27"/>
    <mergeCell ref="RVA27:RVM27"/>
    <mergeCell ref="RVN27:RVZ27"/>
    <mergeCell ref="RWA27:RWM27"/>
    <mergeCell ref="RQN27:RQZ27"/>
    <mergeCell ref="RRA27:RRM27"/>
    <mergeCell ref="RRN27:RRZ27"/>
    <mergeCell ref="RSA27:RSM27"/>
    <mergeCell ref="RSN27:RSZ27"/>
    <mergeCell ref="RTA27:RTM27"/>
    <mergeCell ref="SFN27:SFZ27"/>
    <mergeCell ref="SGA27:SGM27"/>
    <mergeCell ref="SGN27:SGZ27"/>
    <mergeCell ref="SHA27:SHM27"/>
    <mergeCell ref="SHN27:SHZ27"/>
    <mergeCell ref="SIA27:SIM27"/>
    <mergeCell ref="SCN27:SCZ27"/>
    <mergeCell ref="SDA27:SDM27"/>
    <mergeCell ref="SDN27:SDZ27"/>
    <mergeCell ref="SEA27:SEM27"/>
    <mergeCell ref="SEN27:SEZ27"/>
    <mergeCell ref="SFA27:SFM27"/>
    <mergeCell ref="RZN27:RZZ27"/>
    <mergeCell ref="SAA27:SAM27"/>
    <mergeCell ref="SAN27:SAZ27"/>
    <mergeCell ref="SBA27:SBM27"/>
    <mergeCell ref="SBN27:SBZ27"/>
    <mergeCell ref="SCA27:SCM27"/>
    <mergeCell ref="SON27:SOZ27"/>
    <mergeCell ref="SPA27:SPM27"/>
    <mergeCell ref="SPN27:SPZ27"/>
    <mergeCell ref="SQA27:SQM27"/>
    <mergeCell ref="SQN27:SQZ27"/>
    <mergeCell ref="SRA27:SRM27"/>
    <mergeCell ref="SLN27:SLZ27"/>
    <mergeCell ref="SMA27:SMM27"/>
    <mergeCell ref="SMN27:SMZ27"/>
    <mergeCell ref="SNA27:SNM27"/>
    <mergeCell ref="SNN27:SNZ27"/>
    <mergeCell ref="SOA27:SOM27"/>
    <mergeCell ref="SIN27:SIZ27"/>
    <mergeCell ref="SJA27:SJM27"/>
    <mergeCell ref="SJN27:SJZ27"/>
    <mergeCell ref="SKA27:SKM27"/>
    <mergeCell ref="SKN27:SKZ27"/>
    <mergeCell ref="SLA27:SLM27"/>
    <mergeCell ref="SXN27:SXZ27"/>
    <mergeCell ref="SYA27:SYM27"/>
    <mergeCell ref="SYN27:SYZ27"/>
    <mergeCell ref="SZA27:SZM27"/>
    <mergeCell ref="SZN27:SZZ27"/>
    <mergeCell ref="TAA27:TAM27"/>
    <mergeCell ref="SUN27:SUZ27"/>
    <mergeCell ref="SVA27:SVM27"/>
    <mergeCell ref="SVN27:SVZ27"/>
    <mergeCell ref="SWA27:SWM27"/>
    <mergeCell ref="SWN27:SWZ27"/>
    <mergeCell ref="SXA27:SXM27"/>
    <mergeCell ref="SRN27:SRZ27"/>
    <mergeCell ref="SSA27:SSM27"/>
    <mergeCell ref="SSN27:SSZ27"/>
    <mergeCell ref="STA27:STM27"/>
    <mergeCell ref="STN27:STZ27"/>
    <mergeCell ref="SUA27:SUM27"/>
    <mergeCell ref="TGN27:TGZ27"/>
    <mergeCell ref="THA27:THM27"/>
    <mergeCell ref="THN27:THZ27"/>
    <mergeCell ref="TIA27:TIM27"/>
    <mergeCell ref="TIN27:TIZ27"/>
    <mergeCell ref="TJA27:TJM27"/>
    <mergeCell ref="TDN27:TDZ27"/>
    <mergeCell ref="TEA27:TEM27"/>
    <mergeCell ref="TEN27:TEZ27"/>
    <mergeCell ref="TFA27:TFM27"/>
    <mergeCell ref="TFN27:TFZ27"/>
    <mergeCell ref="TGA27:TGM27"/>
    <mergeCell ref="TAN27:TAZ27"/>
    <mergeCell ref="TBA27:TBM27"/>
    <mergeCell ref="TBN27:TBZ27"/>
    <mergeCell ref="TCA27:TCM27"/>
    <mergeCell ref="TCN27:TCZ27"/>
    <mergeCell ref="TDA27:TDM27"/>
    <mergeCell ref="TPN27:TPZ27"/>
    <mergeCell ref="TQA27:TQM27"/>
    <mergeCell ref="TQN27:TQZ27"/>
    <mergeCell ref="TRA27:TRM27"/>
    <mergeCell ref="TRN27:TRZ27"/>
    <mergeCell ref="TSA27:TSM27"/>
    <mergeCell ref="TMN27:TMZ27"/>
    <mergeCell ref="TNA27:TNM27"/>
    <mergeCell ref="TNN27:TNZ27"/>
    <mergeCell ref="TOA27:TOM27"/>
    <mergeCell ref="TON27:TOZ27"/>
    <mergeCell ref="TPA27:TPM27"/>
    <mergeCell ref="TJN27:TJZ27"/>
    <mergeCell ref="TKA27:TKM27"/>
    <mergeCell ref="TKN27:TKZ27"/>
    <mergeCell ref="TLA27:TLM27"/>
    <mergeCell ref="TLN27:TLZ27"/>
    <mergeCell ref="TMA27:TMM27"/>
    <mergeCell ref="TYN27:TYZ27"/>
    <mergeCell ref="TZA27:TZM27"/>
    <mergeCell ref="TZN27:TZZ27"/>
    <mergeCell ref="UAA27:UAM27"/>
    <mergeCell ref="UAN27:UAZ27"/>
    <mergeCell ref="UBA27:UBM27"/>
    <mergeCell ref="TVN27:TVZ27"/>
    <mergeCell ref="TWA27:TWM27"/>
    <mergeCell ref="TWN27:TWZ27"/>
    <mergeCell ref="TXA27:TXM27"/>
    <mergeCell ref="TXN27:TXZ27"/>
    <mergeCell ref="TYA27:TYM27"/>
    <mergeCell ref="TSN27:TSZ27"/>
    <mergeCell ref="TTA27:TTM27"/>
    <mergeCell ref="TTN27:TTZ27"/>
    <mergeCell ref="TUA27:TUM27"/>
    <mergeCell ref="TUN27:TUZ27"/>
    <mergeCell ref="TVA27:TVM27"/>
    <mergeCell ref="UHN27:UHZ27"/>
    <mergeCell ref="UIA27:UIM27"/>
    <mergeCell ref="UIN27:UIZ27"/>
    <mergeCell ref="UJA27:UJM27"/>
    <mergeCell ref="UJN27:UJZ27"/>
    <mergeCell ref="UKA27:UKM27"/>
    <mergeCell ref="UEN27:UEZ27"/>
    <mergeCell ref="UFA27:UFM27"/>
    <mergeCell ref="UFN27:UFZ27"/>
    <mergeCell ref="UGA27:UGM27"/>
    <mergeCell ref="UGN27:UGZ27"/>
    <mergeCell ref="UHA27:UHM27"/>
    <mergeCell ref="UBN27:UBZ27"/>
    <mergeCell ref="UCA27:UCM27"/>
    <mergeCell ref="UCN27:UCZ27"/>
    <mergeCell ref="UDA27:UDM27"/>
    <mergeCell ref="UDN27:UDZ27"/>
    <mergeCell ref="UEA27:UEM27"/>
    <mergeCell ref="UQN27:UQZ27"/>
    <mergeCell ref="URA27:URM27"/>
    <mergeCell ref="URN27:URZ27"/>
    <mergeCell ref="USA27:USM27"/>
    <mergeCell ref="USN27:USZ27"/>
    <mergeCell ref="UTA27:UTM27"/>
    <mergeCell ref="UNN27:UNZ27"/>
    <mergeCell ref="UOA27:UOM27"/>
    <mergeCell ref="UON27:UOZ27"/>
    <mergeCell ref="UPA27:UPM27"/>
    <mergeCell ref="UPN27:UPZ27"/>
    <mergeCell ref="UQA27:UQM27"/>
    <mergeCell ref="UKN27:UKZ27"/>
    <mergeCell ref="ULA27:ULM27"/>
    <mergeCell ref="ULN27:ULZ27"/>
    <mergeCell ref="UMA27:UMM27"/>
    <mergeCell ref="UMN27:UMZ27"/>
    <mergeCell ref="UNA27:UNM27"/>
    <mergeCell ref="UZN27:UZZ27"/>
    <mergeCell ref="VAA27:VAM27"/>
    <mergeCell ref="VAN27:VAZ27"/>
    <mergeCell ref="VBA27:VBM27"/>
    <mergeCell ref="VBN27:VBZ27"/>
    <mergeCell ref="VCA27:VCM27"/>
    <mergeCell ref="UWN27:UWZ27"/>
    <mergeCell ref="UXA27:UXM27"/>
    <mergeCell ref="UXN27:UXZ27"/>
    <mergeCell ref="UYA27:UYM27"/>
    <mergeCell ref="UYN27:UYZ27"/>
    <mergeCell ref="UZA27:UZM27"/>
    <mergeCell ref="UTN27:UTZ27"/>
    <mergeCell ref="UUA27:UUM27"/>
    <mergeCell ref="UUN27:UUZ27"/>
    <mergeCell ref="UVA27:UVM27"/>
    <mergeCell ref="UVN27:UVZ27"/>
    <mergeCell ref="UWA27:UWM27"/>
    <mergeCell ref="VIN27:VIZ27"/>
    <mergeCell ref="VJA27:VJM27"/>
    <mergeCell ref="VJN27:VJZ27"/>
    <mergeCell ref="VKA27:VKM27"/>
    <mergeCell ref="VKN27:VKZ27"/>
    <mergeCell ref="VLA27:VLM27"/>
    <mergeCell ref="VFN27:VFZ27"/>
    <mergeCell ref="VGA27:VGM27"/>
    <mergeCell ref="VGN27:VGZ27"/>
    <mergeCell ref="VHA27:VHM27"/>
    <mergeCell ref="VHN27:VHZ27"/>
    <mergeCell ref="VIA27:VIM27"/>
    <mergeCell ref="VCN27:VCZ27"/>
    <mergeCell ref="VDA27:VDM27"/>
    <mergeCell ref="VDN27:VDZ27"/>
    <mergeCell ref="VEA27:VEM27"/>
    <mergeCell ref="VEN27:VEZ27"/>
    <mergeCell ref="VFA27:VFM27"/>
    <mergeCell ref="VRN27:VRZ27"/>
    <mergeCell ref="VSA27:VSM27"/>
    <mergeCell ref="VSN27:VSZ27"/>
    <mergeCell ref="VTA27:VTM27"/>
    <mergeCell ref="VTN27:VTZ27"/>
    <mergeCell ref="VUA27:VUM27"/>
    <mergeCell ref="VON27:VOZ27"/>
    <mergeCell ref="VPA27:VPM27"/>
    <mergeCell ref="VPN27:VPZ27"/>
    <mergeCell ref="VQA27:VQM27"/>
    <mergeCell ref="VQN27:VQZ27"/>
    <mergeCell ref="VRA27:VRM27"/>
    <mergeCell ref="VLN27:VLZ27"/>
    <mergeCell ref="VMA27:VMM27"/>
    <mergeCell ref="VMN27:VMZ27"/>
    <mergeCell ref="VNA27:VNM27"/>
    <mergeCell ref="VNN27:VNZ27"/>
    <mergeCell ref="VOA27:VOM27"/>
    <mergeCell ref="WAN27:WAZ27"/>
    <mergeCell ref="WBA27:WBM27"/>
    <mergeCell ref="WBN27:WBZ27"/>
    <mergeCell ref="WCA27:WCM27"/>
    <mergeCell ref="WCN27:WCZ27"/>
    <mergeCell ref="WDA27:WDM27"/>
    <mergeCell ref="VXN27:VXZ27"/>
    <mergeCell ref="VYA27:VYM27"/>
    <mergeCell ref="VYN27:VYZ27"/>
    <mergeCell ref="VZA27:VZM27"/>
    <mergeCell ref="VZN27:VZZ27"/>
    <mergeCell ref="WAA27:WAM27"/>
    <mergeCell ref="VUN27:VUZ27"/>
    <mergeCell ref="VVA27:VVM27"/>
    <mergeCell ref="VVN27:VVZ27"/>
    <mergeCell ref="VWA27:VWM27"/>
    <mergeCell ref="VWN27:VWZ27"/>
    <mergeCell ref="VXA27:VXM27"/>
    <mergeCell ref="WJN27:WJZ27"/>
    <mergeCell ref="WKA27:WKM27"/>
    <mergeCell ref="WKN27:WKZ27"/>
    <mergeCell ref="WLA27:WLM27"/>
    <mergeCell ref="WLN27:WLZ27"/>
    <mergeCell ref="WMA27:WMM27"/>
    <mergeCell ref="WGN27:WGZ27"/>
    <mergeCell ref="WHA27:WHM27"/>
    <mergeCell ref="WHN27:WHZ27"/>
    <mergeCell ref="WIA27:WIM27"/>
    <mergeCell ref="WIN27:WIZ27"/>
    <mergeCell ref="WJA27:WJM27"/>
    <mergeCell ref="WDN27:WDZ27"/>
    <mergeCell ref="WEA27:WEM27"/>
    <mergeCell ref="WEN27:WEZ27"/>
    <mergeCell ref="WFA27:WFM27"/>
    <mergeCell ref="WFN27:WFZ27"/>
    <mergeCell ref="WGA27:WGM27"/>
    <mergeCell ref="WXN27:WXZ27"/>
    <mergeCell ref="WYA27:WYM27"/>
    <mergeCell ref="WSN27:WSZ27"/>
    <mergeCell ref="WTA27:WTM27"/>
    <mergeCell ref="WTN27:WTZ27"/>
    <mergeCell ref="WUA27:WUM27"/>
    <mergeCell ref="WUN27:WUZ27"/>
    <mergeCell ref="WVA27:WVM27"/>
    <mergeCell ref="WPN27:WPZ27"/>
    <mergeCell ref="WQA27:WQM27"/>
    <mergeCell ref="WQN27:WQZ27"/>
    <mergeCell ref="WRA27:WRM27"/>
    <mergeCell ref="WRN27:WRZ27"/>
    <mergeCell ref="WSA27:WSM27"/>
    <mergeCell ref="WMN27:WMZ27"/>
    <mergeCell ref="WNA27:WNM27"/>
    <mergeCell ref="WNN27:WNZ27"/>
    <mergeCell ref="WOA27:WOM27"/>
    <mergeCell ref="WON27:WOZ27"/>
    <mergeCell ref="WPA27:WPM27"/>
    <mergeCell ref="A16:M16"/>
    <mergeCell ref="A17:M17"/>
    <mergeCell ref="A18:M18"/>
    <mergeCell ref="A19:M19"/>
    <mergeCell ref="A20:M20"/>
    <mergeCell ref="A21:M21"/>
    <mergeCell ref="A22:M22"/>
    <mergeCell ref="A23:M23"/>
    <mergeCell ref="A24:M24"/>
    <mergeCell ref="A25:M25"/>
    <mergeCell ref="A26:M26"/>
    <mergeCell ref="A27:M27"/>
    <mergeCell ref="A28:M28"/>
    <mergeCell ref="A29:M29"/>
    <mergeCell ref="XEN27:XEZ27"/>
    <mergeCell ref="XFA27:XFD27"/>
    <mergeCell ref="XBN27:XBZ27"/>
    <mergeCell ref="XCA27:XCM27"/>
    <mergeCell ref="XCN27:XCZ27"/>
    <mergeCell ref="XDA27:XDM27"/>
    <mergeCell ref="XDN27:XDZ27"/>
    <mergeCell ref="XEA27:XEM27"/>
    <mergeCell ref="WYN27:WYZ27"/>
    <mergeCell ref="WZA27:WZM27"/>
    <mergeCell ref="WZN27:WZZ27"/>
    <mergeCell ref="XAA27:XAM27"/>
    <mergeCell ref="XAN27:XAZ27"/>
    <mergeCell ref="XBA27:XBM27"/>
    <mergeCell ref="WVN27:WVZ27"/>
    <mergeCell ref="WWA27:WWM27"/>
    <mergeCell ref="WWN27:WWZ27"/>
    <mergeCell ref="WXA27:WXM27"/>
  </mergeCells>
  <hyperlinks>
    <hyperlink ref="A18" location="'3. FINANCIAL_SUMMARY'!A1" display="2) Open the &quot;FINANCIAL_SUMMARY” worksheet (third tab) highlighted in orange and complete the following:" xr:uid="{06343F6F-50F7-4435-B899-7561589C140C}"/>
    <hyperlink ref="A3:M3" location="'2. PROJECTS'!A1" display="'2. PROJECTS'!A1" xr:uid="{6C54E46C-AEB3-48E4-9951-84749911C3F4}"/>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639E-0B02-4C6B-8E8D-714B1E8CEE20}">
  <dimension ref="A1:M1030"/>
  <sheetViews>
    <sheetView tabSelected="1" topLeftCell="E3" workbookViewId="0">
      <selection activeCell="L4" sqref="L4"/>
    </sheetView>
  </sheetViews>
  <sheetFormatPr defaultRowHeight="15" x14ac:dyDescent="0.25"/>
  <cols>
    <col min="1" max="1" width="26.85546875" customWidth="1"/>
    <col min="2" max="2" width="21.85546875" customWidth="1"/>
    <col min="3" max="3" width="32.7109375" bestFit="1" customWidth="1"/>
    <col min="4" max="4" width="21.42578125" customWidth="1"/>
    <col min="5" max="5" width="20.42578125" customWidth="1"/>
    <col min="6" max="6" width="20.7109375" customWidth="1"/>
    <col min="7" max="7" width="27.140625" customWidth="1"/>
    <col min="8" max="8" width="53.85546875" customWidth="1"/>
    <col min="9" max="9" width="21.85546875" customWidth="1"/>
    <col min="10" max="10" width="56.42578125" customWidth="1"/>
    <col min="11" max="11" width="23.140625" customWidth="1"/>
    <col min="12" max="12" width="21.42578125" customWidth="1"/>
    <col min="13" max="13" width="39.140625" customWidth="1"/>
  </cols>
  <sheetData>
    <row r="1" spans="1:13" ht="21" x14ac:dyDescent="0.25">
      <c r="A1" s="8" t="s">
        <v>19</v>
      </c>
      <c r="B1" s="8"/>
      <c r="C1" s="8"/>
      <c r="D1" s="8"/>
      <c r="E1" s="8"/>
      <c r="F1" s="8"/>
      <c r="G1" s="8"/>
      <c r="H1" s="8"/>
      <c r="I1" s="8"/>
      <c r="J1" s="8"/>
      <c r="K1" s="8"/>
      <c r="L1" s="8"/>
      <c r="M1" s="8"/>
    </row>
    <row r="2" spans="1:13" s="9" customFormat="1" ht="21" x14ac:dyDescent="0.25">
      <c r="A2" s="34" t="s">
        <v>20</v>
      </c>
      <c r="B2" s="34"/>
      <c r="C2" s="27">
        <v>2024</v>
      </c>
      <c r="D2" s="36">
        <f>IF(ISNUMBER(C2),C2-1,"20XX")</f>
        <v>2023</v>
      </c>
      <c r="E2" s="8"/>
      <c r="F2" s="8"/>
      <c r="G2" s="8"/>
      <c r="H2" s="8"/>
      <c r="I2" s="8"/>
      <c r="J2" s="8"/>
      <c r="K2" s="8"/>
      <c r="L2" s="8"/>
      <c r="M2" s="8"/>
    </row>
    <row r="3" spans="1:13" s="7" customFormat="1" ht="200.25" customHeight="1" thickBot="1" x14ac:dyDescent="0.3">
      <c r="A3" s="1" t="s">
        <v>22</v>
      </c>
      <c r="B3" s="2" t="s">
        <v>23</v>
      </c>
      <c r="C3" s="2" t="s">
        <v>24</v>
      </c>
      <c r="D3" s="3" t="s">
        <v>25</v>
      </c>
      <c r="E3" s="4" t="s">
        <v>26</v>
      </c>
      <c r="F3" s="5" t="s">
        <v>27</v>
      </c>
      <c r="G3" s="2" t="s">
        <v>28</v>
      </c>
      <c r="H3" s="32" t="s">
        <v>52</v>
      </c>
      <c r="I3" s="3" t="s">
        <v>29</v>
      </c>
      <c r="J3" s="32" t="s">
        <v>55</v>
      </c>
      <c r="K3" s="6" t="str">
        <f>"Total Amount of CMP Funds Expended on Projects During CY "&amp;D2&amp;" (Please review and edit the values in this field, as applicable)"</f>
        <v>Total Amount of CMP Funds Expended on Projects During CY 2023 (Please review and edit the values in this field, as applicable)</v>
      </c>
      <c r="L3" s="3" t="str">
        <f>"Total Amount of CMP Funds Expended on Projects During CY "&amp;C2&amp;" (Please review and edit the values in this field, as applicable)"</f>
        <v>Total Amount of CMP Funds Expended on Projects During CY 2024 (Please review and edit the values in this field, as applicable)</v>
      </c>
      <c r="M3" s="3" t="s">
        <v>30</v>
      </c>
    </row>
    <row r="4" spans="1:13" ht="360" x14ac:dyDescent="0.25">
      <c r="A4" s="9" t="s">
        <v>92</v>
      </c>
      <c r="B4" s="9" t="str">
        <f>_xlfn.IFNA(VLOOKUP(A4,STATES!A:B,2,FALSE), "")</f>
        <v>Atlanta</v>
      </c>
      <c r="C4" s="57" t="s">
        <v>118</v>
      </c>
      <c r="D4" s="58">
        <v>44075</v>
      </c>
      <c r="E4" s="58">
        <v>45169</v>
      </c>
      <c r="F4" s="59">
        <v>378366</v>
      </c>
      <c r="G4" s="57" t="s">
        <v>119</v>
      </c>
      <c r="H4" s="60" t="s">
        <v>126</v>
      </c>
      <c r="I4" s="57" t="s">
        <v>120</v>
      </c>
      <c r="J4" s="60" t="s">
        <v>125</v>
      </c>
      <c r="K4" s="61">
        <v>172169.5</v>
      </c>
      <c r="L4" s="62">
        <v>0</v>
      </c>
      <c r="M4" s="60"/>
    </row>
    <row r="5" spans="1:13" ht="360" x14ac:dyDescent="0.25">
      <c r="A5" s="9" t="s">
        <v>92</v>
      </c>
      <c r="B5" s="9" t="str">
        <f>_xlfn.IFNA(VLOOKUP(A5,STATES!A:B,2,FALSE), "")</f>
        <v>Atlanta</v>
      </c>
      <c r="C5" s="56" t="s">
        <v>121</v>
      </c>
      <c r="D5" s="58">
        <v>44470</v>
      </c>
      <c r="E5" s="58">
        <v>45555</v>
      </c>
      <c r="F5" s="55">
        <v>360928</v>
      </c>
      <c r="G5" s="56" t="s">
        <v>122</v>
      </c>
      <c r="H5" s="60" t="s">
        <v>124</v>
      </c>
      <c r="I5" s="56" t="s">
        <v>123</v>
      </c>
      <c r="J5" s="60" t="s">
        <v>127</v>
      </c>
      <c r="K5" s="69">
        <v>38248.44</v>
      </c>
      <c r="L5" s="69">
        <v>40226.67</v>
      </c>
      <c r="M5" s="60"/>
    </row>
    <row r="6" spans="1:13" s="66" customFormat="1" x14ac:dyDescent="0.25">
      <c r="A6" s="63"/>
      <c r="B6" s="63" t="str">
        <f>_xlfn.IFNA(VLOOKUP(A6,STATES!A:B,2,FALSE), "")</f>
        <v/>
      </c>
      <c r="C6" s="60"/>
      <c r="D6" s="64"/>
      <c r="E6" s="64"/>
      <c r="F6" s="65"/>
      <c r="G6" s="60"/>
      <c r="I6" s="60"/>
      <c r="K6" s="67"/>
      <c r="L6" s="67"/>
    </row>
    <row r="7" spans="1:13" s="66" customFormat="1" x14ac:dyDescent="0.25">
      <c r="A7" s="63"/>
      <c r="B7" s="63" t="str">
        <f>_xlfn.IFNA(VLOOKUP(A7,STATES!A:B,2,FALSE), "")</f>
        <v/>
      </c>
      <c r="C7" s="68"/>
      <c r="F7" s="65"/>
      <c r="G7" s="68"/>
      <c r="I7" s="60"/>
      <c r="K7" s="67"/>
      <c r="L7" s="67"/>
    </row>
    <row r="8" spans="1:13" s="66" customFormat="1" x14ac:dyDescent="0.25">
      <c r="A8" s="63"/>
      <c r="B8" s="63" t="str">
        <f>_xlfn.IFNA(VLOOKUP(A8,STATES!A:B,2,FALSE), "")</f>
        <v/>
      </c>
      <c r="C8" s="68"/>
      <c r="F8" s="65"/>
      <c r="G8" s="68"/>
      <c r="I8" s="60"/>
      <c r="K8" s="67"/>
      <c r="L8" s="67"/>
    </row>
    <row r="9" spans="1:13" s="66" customFormat="1" x14ac:dyDescent="0.25">
      <c r="B9" s="66" t="str">
        <f>_xlfn.IFNA(VLOOKUP(A9,STATES!A:B,2,FALSE), "")</f>
        <v/>
      </c>
      <c r="F9" s="67"/>
      <c r="K9" s="67"/>
      <c r="L9" s="67"/>
    </row>
    <row r="10" spans="1:13" s="66" customFormat="1" x14ac:dyDescent="0.25">
      <c r="B10" s="66" t="str">
        <f>_xlfn.IFNA(VLOOKUP(A10,STATES!A:B,2,FALSE), "")</f>
        <v/>
      </c>
      <c r="F10" s="67"/>
      <c r="K10" s="67"/>
      <c r="L10" s="67"/>
    </row>
    <row r="11" spans="1:13" x14ac:dyDescent="0.25">
      <c r="B11" t="str">
        <f>_xlfn.IFNA(VLOOKUP(A11,STATES!A:B,2,FALSE), "")</f>
        <v/>
      </c>
      <c r="F11" s="16"/>
      <c r="H11" s="17"/>
      <c r="J11" s="17"/>
      <c r="K11" s="18"/>
      <c r="L11" s="18"/>
      <c r="M11" s="17"/>
    </row>
    <row r="12" spans="1:13" x14ac:dyDescent="0.25">
      <c r="B12" t="str">
        <f>_xlfn.IFNA(VLOOKUP(A12,STATES!A:B,2,FALSE), "")</f>
        <v/>
      </c>
      <c r="F12" s="16"/>
      <c r="H12" s="17"/>
      <c r="J12" s="17"/>
      <c r="K12" s="18"/>
      <c r="L12" s="18"/>
      <c r="M12" s="17"/>
    </row>
    <row r="13" spans="1:13" x14ac:dyDescent="0.25">
      <c r="B13" t="str">
        <f>_xlfn.IFNA(VLOOKUP(A13,STATES!A:B,2,FALSE), "")</f>
        <v/>
      </c>
      <c r="F13" s="16"/>
      <c r="H13" s="17"/>
      <c r="J13" s="17"/>
      <c r="K13" s="18"/>
      <c r="L13" s="18"/>
      <c r="M13" s="17"/>
    </row>
    <row r="14" spans="1:13" x14ac:dyDescent="0.25">
      <c r="B14" t="str">
        <f>_xlfn.IFNA(VLOOKUP(A14,STATES!A:B,2,FALSE), "")</f>
        <v/>
      </c>
      <c r="F14" s="16"/>
      <c r="H14" s="17"/>
      <c r="J14" s="17"/>
      <c r="K14" s="18"/>
      <c r="L14" s="18"/>
      <c r="M14" s="17"/>
    </row>
    <row r="15" spans="1:13" x14ac:dyDescent="0.25">
      <c r="B15" t="str">
        <f>_xlfn.IFNA(VLOOKUP(A15,STATES!A:B,2,FALSE), "")</f>
        <v/>
      </c>
      <c r="F15" s="16"/>
      <c r="H15" s="17"/>
      <c r="J15" s="17"/>
      <c r="K15" s="18"/>
      <c r="L15" s="18"/>
      <c r="M15" s="17"/>
    </row>
    <row r="16" spans="1:13" x14ac:dyDescent="0.25">
      <c r="B16" t="str">
        <f>_xlfn.IFNA(VLOOKUP(A16,STATES!A:B,2,FALSE), "")</f>
        <v/>
      </c>
      <c r="F16" s="16"/>
      <c r="H16" s="17"/>
      <c r="J16" s="17"/>
      <c r="K16" s="18"/>
      <c r="L16" s="18"/>
      <c r="M16" s="17"/>
    </row>
    <row r="17" spans="2:13" x14ac:dyDescent="0.25">
      <c r="B17" t="str">
        <f>_xlfn.IFNA(VLOOKUP(A17,STATES!A:B,2,FALSE), "")</f>
        <v/>
      </c>
      <c r="F17" s="16"/>
      <c r="H17" s="17"/>
      <c r="J17" s="17"/>
      <c r="K17" s="18"/>
      <c r="L17" s="18"/>
      <c r="M17" s="17"/>
    </row>
    <row r="18" spans="2:13" x14ac:dyDescent="0.25">
      <c r="B18" t="str">
        <f>_xlfn.IFNA(VLOOKUP(A18,STATES!A:B,2,FALSE), "")</f>
        <v/>
      </c>
      <c r="F18" s="16"/>
      <c r="H18" s="17"/>
      <c r="J18" s="17"/>
      <c r="K18" s="18"/>
      <c r="L18" s="18"/>
      <c r="M18" s="17"/>
    </row>
    <row r="19" spans="2:13" x14ac:dyDescent="0.25">
      <c r="B19" t="str">
        <f>_xlfn.IFNA(VLOOKUP(A19,STATES!A:B,2,FALSE), "")</f>
        <v/>
      </c>
      <c r="F19" s="16"/>
      <c r="H19" s="17"/>
      <c r="J19" s="17"/>
      <c r="K19" s="18"/>
      <c r="L19" s="18"/>
      <c r="M19" s="17"/>
    </row>
    <row r="20" spans="2:13" x14ac:dyDescent="0.25">
      <c r="B20" t="str">
        <f>_xlfn.IFNA(VLOOKUP(A20,STATES!A:B,2,FALSE), "")</f>
        <v/>
      </c>
      <c r="F20" s="16"/>
      <c r="H20" s="17"/>
      <c r="J20" s="17"/>
      <c r="K20" s="18"/>
      <c r="L20" s="18"/>
      <c r="M20" s="17"/>
    </row>
    <row r="21" spans="2:13" x14ac:dyDescent="0.25">
      <c r="B21" t="str">
        <f>_xlfn.IFNA(VLOOKUP(A21,STATES!A:B,2,FALSE), "")</f>
        <v/>
      </c>
      <c r="F21" s="16"/>
      <c r="H21" s="17"/>
      <c r="J21" s="17"/>
      <c r="K21" s="18"/>
      <c r="L21" s="18"/>
      <c r="M21" s="17"/>
    </row>
    <row r="22" spans="2:13" x14ac:dyDescent="0.25">
      <c r="B22" t="str">
        <f>_xlfn.IFNA(VLOOKUP(A22,STATES!A:B,2,FALSE), "")</f>
        <v/>
      </c>
      <c r="F22" s="16"/>
      <c r="H22" s="17"/>
      <c r="J22" s="17"/>
      <c r="K22" s="18"/>
      <c r="L22" s="18"/>
      <c r="M22" s="17"/>
    </row>
    <row r="23" spans="2:13" x14ac:dyDescent="0.25">
      <c r="B23" t="str">
        <f>_xlfn.IFNA(VLOOKUP(A23,STATES!A:B,2,FALSE), "")</f>
        <v/>
      </c>
      <c r="F23" s="16"/>
      <c r="H23" s="17"/>
      <c r="J23" s="17"/>
      <c r="K23" s="18"/>
      <c r="L23" s="18"/>
      <c r="M23" s="17"/>
    </row>
    <row r="24" spans="2:13" x14ac:dyDescent="0.25">
      <c r="B24" t="str">
        <f>_xlfn.IFNA(VLOOKUP(A24,STATES!A:B,2,FALSE), "")</f>
        <v/>
      </c>
      <c r="F24" s="16"/>
      <c r="H24" s="17"/>
      <c r="J24" s="17"/>
      <c r="K24" s="18"/>
      <c r="L24" s="18"/>
      <c r="M24" s="17"/>
    </row>
    <row r="25" spans="2:13" x14ac:dyDescent="0.25">
      <c r="B25" t="str">
        <f>_xlfn.IFNA(VLOOKUP(A25,STATES!A:B,2,FALSE), "")</f>
        <v/>
      </c>
      <c r="F25" s="16"/>
      <c r="H25" s="17"/>
      <c r="J25" s="17"/>
      <c r="K25" s="18"/>
      <c r="L25" s="18"/>
      <c r="M25" s="17"/>
    </row>
    <row r="26" spans="2:13" x14ac:dyDescent="0.25">
      <c r="B26" t="str">
        <f>_xlfn.IFNA(VLOOKUP(A26,STATES!A:B,2,FALSE), "")</f>
        <v/>
      </c>
      <c r="F26" s="16"/>
      <c r="H26" s="17"/>
      <c r="J26" s="17"/>
      <c r="K26" s="18"/>
      <c r="L26" s="18"/>
      <c r="M26" s="17"/>
    </row>
    <row r="27" spans="2:13" x14ac:dyDescent="0.25">
      <c r="B27" t="str">
        <f>_xlfn.IFNA(VLOOKUP(A27,STATES!A:B,2,FALSE), "")</f>
        <v/>
      </c>
      <c r="F27" s="16"/>
      <c r="H27" s="17"/>
      <c r="J27" s="17"/>
      <c r="K27" s="18"/>
      <c r="L27" s="18"/>
      <c r="M27" s="17"/>
    </row>
    <row r="28" spans="2:13" x14ac:dyDescent="0.25">
      <c r="B28" t="str">
        <f>_xlfn.IFNA(VLOOKUP(A28,STATES!A:B,2,FALSE), "")</f>
        <v/>
      </c>
      <c r="F28" s="16"/>
      <c r="H28" s="17"/>
      <c r="J28" s="17"/>
      <c r="K28" s="18"/>
      <c r="L28" s="18"/>
      <c r="M28" s="17"/>
    </row>
    <row r="29" spans="2:13" x14ac:dyDescent="0.25">
      <c r="B29" t="str">
        <f>_xlfn.IFNA(VLOOKUP(A29,STATES!A:B,2,FALSE), "")</f>
        <v/>
      </c>
      <c r="F29" s="16"/>
      <c r="H29" s="17"/>
      <c r="J29" s="17"/>
      <c r="K29" s="18"/>
      <c r="L29" s="18"/>
      <c r="M29" s="17"/>
    </row>
    <row r="30" spans="2:13" x14ac:dyDescent="0.25">
      <c r="B30" t="str">
        <f>_xlfn.IFNA(VLOOKUP(A30,STATES!A:B,2,FALSE), "")</f>
        <v/>
      </c>
      <c r="F30" s="16"/>
      <c r="H30" s="17"/>
      <c r="J30" s="17"/>
      <c r="K30" s="18"/>
      <c r="L30" s="18"/>
      <c r="M30" s="17"/>
    </row>
    <row r="31" spans="2:13" x14ac:dyDescent="0.25">
      <c r="B31" t="str">
        <f>_xlfn.IFNA(VLOOKUP(A31,STATES!A:B,2,FALSE), "")</f>
        <v/>
      </c>
      <c r="F31" s="16"/>
      <c r="H31" s="17"/>
      <c r="J31" s="17"/>
      <c r="K31" s="18"/>
      <c r="L31" s="18"/>
      <c r="M31" s="17"/>
    </row>
    <row r="32" spans="2:13" x14ac:dyDescent="0.25">
      <c r="B32" t="str">
        <f>_xlfn.IFNA(VLOOKUP(A32,STATES!A:B,2,FALSE), "")</f>
        <v/>
      </c>
      <c r="F32" s="16"/>
      <c r="H32" s="17"/>
      <c r="J32" s="17"/>
      <c r="K32" s="18"/>
      <c r="L32" s="18"/>
      <c r="M32" s="17"/>
    </row>
    <row r="33" spans="2:13" x14ac:dyDescent="0.25">
      <c r="B33" t="str">
        <f>_xlfn.IFNA(VLOOKUP(A33,STATES!A:B,2,FALSE), "")</f>
        <v/>
      </c>
      <c r="F33" s="16"/>
      <c r="H33" s="17"/>
      <c r="J33" s="17"/>
      <c r="K33" s="18"/>
      <c r="L33" s="18"/>
      <c r="M33" s="17"/>
    </row>
    <row r="34" spans="2:13" x14ac:dyDescent="0.25">
      <c r="B34" t="str">
        <f>_xlfn.IFNA(VLOOKUP(A34,STATES!A:B,2,FALSE), "")</f>
        <v/>
      </c>
      <c r="F34" s="16"/>
      <c r="H34" s="17"/>
      <c r="J34" s="17"/>
      <c r="K34" s="18"/>
      <c r="L34" s="18"/>
      <c r="M34" s="17"/>
    </row>
    <row r="35" spans="2:13" x14ac:dyDescent="0.25">
      <c r="B35" t="str">
        <f>_xlfn.IFNA(VLOOKUP(A35,STATES!A:B,2,FALSE), "")</f>
        <v/>
      </c>
      <c r="F35" s="16"/>
      <c r="H35" s="17"/>
      <c r="J35" s="17"/>
      <c r="K35" s="18"/>
      <c r="L35" s="18"/>
      <c r="M35" s="17"/>
    </row>
    <row r="36" spans="2:13" x14ac:dyDescent="0.25">
      <c r="B36" t="str">
        <f>_xlfn.IFNA(VLOOKUP(A36,STATES!A:B,2,FALSE), "")</f>
        <v/>
      </c>
      <c r="F36" s="16"/>
      <c r="H36" s="17"/>
      <c r="J36" s="17"/>
      <c r="K36" s="18"/>
      <c r="L36" s="18"/>
      <c r="M36" s="17"/>
    </row>
    <row r="37" spans="2:13" x14ac:dyDescent="0.25">
      <c r="B37" t="str">
        <f>_xlfn.IFNA(VLOOKUP(A37,STATES!A:B,2,FALSE), "")</f>
        <v/>
      </c>
      <c r="F37" s="16"/>
      <c r="H37" s="17"/>
      <c r="J37" s="17"/>
      <c r="K37" s="18"/>
      <c r="L37" s="18"/>
      <c r="M37" s="17"/>
    </row>
    <row r="38" spans="2:13" x14ac:dyDescent="0.25">
      <c r="B38" t="str">
        <f>_xlfn.IFNA(VLOOKUP(A38,STATES!A:B,2,FALSE), "")</f>
        <v/>
      </c>
      <c r="F38" s="16"/>
      <c r="H38" s="17"/>
      <c r="J38" s="17"/>
      <c r="K38" s="18"/>
      <c r="L38" s="18"/>
      <c r="M38" s="17"/>
    </row>
    <row r="39" spans="2:13" x14ac:dyDescent="0.25">
      <c r="B39" t="str">
        <f>_xlfn.IFNA(VLOOKUP(A39,STATES!A:B,2,FALSE), "")</f>
        <v/>
      </c>
      <c r="F39" s="16"/>
      <c r="H39" s="17"/>
      <c r="J39" s="17"/>
      <c r="K39" s="18"/>
      <c r="L39" s="18"/>
      <c r="M39" s="17"/>
    </row>
    <row r="40" spans="2:13" x14ac:dyDescent="0.25">
      <c r="B40" t="str">
        <f>_xlfn.IFNA(VLOOKUP(A40,STATES!A:B,2,FALSE), "")</f>
        <v/>
      </c>
      <c r="F40" s="16"/>
      <c r="H40" s="17"/>
      <c r="J40" s="17"/>
      <c r="K40" s="18"/>
      <c r="L40" s="18"/>
      <c r="M40" s="17"/>
    </row>
    <row r="41" spans="2:13" x14ac:dyDescent="0.25">
      <c r="B41" t="str">
        <f>_xlfn.IFNA(VLOOKUP(A41,STATES!A:B,2,FALSE), "")</f>
        <v/>
      </c>
      <c r="F41" s="16"/>
      <c r="H41" s="17"/>
      <c r="J41" s="17"/>
      <c r="K41" s="18"/>
      <c r="L41" s="18"/>
      <c r="M41" s="17"/>
    </row>
    <row r="42" spans="2:13" x14ac:dyDescent="0.25">
      <c r="B42" t="str">
        <f>_xlfn.IFNA(VLOOKUP(A42,STATES!A:B,2,FALSE), "")</f>
        <v/>
      </c>
      <c r="F42" s="16"/>
      <c r="H42" s="17"/>
      <c r="J42" s="17"/>
      <c r="K42" s="18"/>
      <c r="L42" s="18"/>
      <c r="M42" s="17"/>
    </row>
    <row r="43" spans="2:13" x14ac:dyDescent="0.25">
      <c r="B43" t="str">
        <f>_xlfn.IFNA(VLOOKUP(A43,STATES!A:B,2,FALSE), "")</f>
        <v/>
      </c>
      <c r="F43" s="16"/>
      <c r="H43" s="17"/>
      <c r="J43" s="17"/>
      <c r="K43" s="18"/>
      <c r="L43" s="18"/>
      <c r="M43" s="17"/>
    </row>
    <row r="44" spans="2:13" x14ac:dyDescent="0.25">
      <c r="B44" t="str">
        <f>_xlfn.IFNA(VLOOKUP(A44,STATES!A:B,2,FALSE), "")</f>
        <v/>
      </c>
      <c r="F44" s="16"/>
      <c r="H44" s="17"/>
      <c r="J44" s="17"/>
      <c r="K44" s="18"/>
      <c r="L44" s="18"/>
      <c r="M44" s="17"/>
    </row>
    <row r="45" spans="2:13" x14ac:dyDescent="0.25">
      <c r="B45" t="str">
        <f>_xlfn.IFNA(VLOOKUP(A45,STATES!A:B,2,FALSE), "")</f>
        <v/>
      </c>
      <c r="F45" s="16"/>
      <c r="H45" s="17"/>
      <c r="J45" s="17"/>
      <c r="K45" s="18"/>
      <c r="L45" s="18"/>
      <c r="M45" s="17"/>
    </row>
    <row r="46" spans="2:13" x14ac:dyDescent="0.25">
      <c r="B46" t="str">
        <f>_xlfn.IFNA(VLOOKUP(A46,STATES!A:B,2,FALSE), "")</f>
        <v/>
      </c>
      <c r="F46" s="16"/>
      <c r="H46" s="17"/>
      <c r="J46" s="17"/>
      <c r="K46" s="18"/>
      <c r="L46" s="18"/>
      <c r="M46" s="17"/>
    </row>
    <row r="47" spans="2:13" x14ac:dyDescent="0.25">
      <c r="B47" t="str">
        <f>_xlfn.IFNA(VLOOKUP(A47,STATES!A:B,2,FALSE), "")</f>
        <v/>
      </c>
      <c r="F47" s="16"/>
      <c r="H47" s="17"/>
      <c r="J47" s="17"/>
      <c r="K47" s="18"/>
      <c r="L47" s="18"/>
      <c r="M47" s="17"/>
    </row>
    <row r="48" spans="2:13" x14ac:dyDescent="0.25">
      <c r="B48" t="str">
        <f>_xlfn.IFNA(VLOOKUP(A48,STATES!A:B,2,FALSE), "")</f>
        <v/>
      </c>
      <c r="F48" s="16"/>
      <c r="H48" s="17"/>
      <c r="J48" s="17"/>
      <c r="K48" s="18"/>
      <c r="L48" s="18"/>
      <c r="M48" s="17"/>
    </row>
    <row r="49" spans="2:13" x14ac:dyDescent="0.25">
      <c r="B49" t="str">
        <f>_xlfn.IFNA(VLOOKUP(A49,STATES!A:B,2,FALSE), "")</f>
        <v/>
      </c>
      <c r="F49" s="16"/>
      <c r="H49" s="17"/>
      <c r="J49" s="17"/>
      <c r="K49" s="18"/>
      <c r="L49" s="18"/>
      <c r="M49" s="17"/>
    </row>
    <row r="50" spans="2:13" x14ac:dyDescent="0.25">
      <c r="B50" t="str">
        <f>_xlfn.IFNA(VLOOKUP(A50,STATES!A:B,2,FALSE), "")</f>
        <v/>
      </c>
      <c r="F50" s="16"/>
      <c r="H50" s="17"/>
      <c r="J50" s="17"/>
      <c r="K50" s="18"/>
      <c r="L50" s="18"/>
      <c r="M50" s="17"/>
    </row>
    <row r="51" spans="2:13" x14ac:dyDescent="0.25">
      <c r="B51" t="str">
        <f>_xlfn.IFNA(VLOOKUP(A51,STATES!A:B,2,FALSE), "")</f>
        <v/>
      </c>
      <c r="F51" s="16"/>
      <c r="H51" s="17"/>
      <c r="J51" s="17"/>
      <c r="K51" s="18"/>
      <c r="L51" s="18"/>
      <c r="M51" s="17"/>
    </row>
    <row r="52" spans="2:13" x14ac:dyDescent="0.25">
      <c r="B52" t="str">
        <f>_xlfn.IFNA(VLOOKUP(A52,STATES!A:B,2,FALSE), "")</f>
        <v/>
      </c>
      <c r="F52" s="16"/>
      <c r="H52" s="17"/>
      <c r="J52" s="17"/>
      <c r="K52" s="18"/>
      <c r="L52" s="18"/>
      <c r="M52" s="17"/>
    </row>
    <row r="53" spans="2:13" x14ac:dyDescent="0.25">
      <c r="B53" t="str">
        <f>_xlfn.IFNA(VLOOKUP(A53,STATES!A:B,2,FALSE), "")</f>
        <v/>
      </c>
      <c r="F53" s="16"/>
      <c r="H53" s="17"/>
      <c r="J53" s="17"/>
      <c r="K53" s="18"/>
      <c r="L53" s="18"/>
      <c r="M53" s="17"/>
    </row>
    <row r="54" spans="2:13" x14ac:dyDescent="0.25">
      <c r="B54" t="str">
        <f>_xlfn.IFNA(VLOOKUP(A54,STATES!A:B,2,FALSE), "")</f>
        <v/>
      </c>
    </row>
    <row r="55" spans="2:13" x14ac:dyDescent="0.25">
      <c r="B55" t="str">
        <f>_xlfn.IFNA(VLOOKUP(A55,STATES!A:B,2,FALSE), "")</f>
        <v/>
      </c>
    </row>
    <row r="56" spans="2:13" x14ac:dyDescent="0.25">
      <c r="B56" t="str">
        <f>_xlfn.IFNA(VLOOKUP(A56,STATES!A:B,2,FALSE), "")</f>
        <v/>
      </c>
    </row>
    <row r="57" spans="2:13" x14ac:dyDescent="0.25">
      <c r="B57" t="str">
        <f>_xlfn.IFNA(VLOOKUP(A57,STATES!A:B,2,FALSE), "")</f>
        <v/>
      </c>
    </row>
    <row r="58" spans="2:13" x14ac:dyDescent="0.25">
      <c r="B58" t="str">
        <f>_xlfn.IFNA(VLOOKUP(A58,STATES!A:B,2,FALSE), "")</f>
        <v/>
      </c>
    </row>
    <row r="59" spans="2:13" x14ac:dyDescent="0.25">
      <c r="B59" t="str">
        <f>_xlfn.IFNA(VLOOKUP(A59,STATES!A:B,2,FALSE), "")</f>
        <v/>
      </c>
    </row>
    <row r="60" spans="2:13" x14ac:dyDescent="0.25">
      <c r="B60" t="str">
        <f>_xlfn.IFNA(VLOOKUP(A60,STATES!A:B,2,FALSE), "")</f>
        <v/>
      </c>
    </row>
    <row r="61" spans="2:13" x14ac:dyDescent="0.25">
      <c r="B61" t="str">
        <f>_xlfn.IFNA(VLOOKUP(A61,STATES!A:B,2,FALSE), "")</f>
        <v/>
      </c>
    </row>
    <row r="62" spans="2:13" x14ac:dyDescent="0.25">
      <c r="B62" t="str">
        <f>_xlfn.IFNA(VLOOKUP(A62,STATES!A:B,2,FALSE), "")</f>
        <v/>
      </c>
    </row>
    <row r="63" spans="2:13" x14ac:dyDescent="0.25">
      <c r="B63" t="str">
        <f>_xlfn.IFNA(VLOOKUP(A63,STATES!A:B,2,FALSE), "")</f>
        <v/>
      </c>
    </row>
    <row r="64" spans="2:13" x14ac:dyDescent="0.25">
      <c r="B64" t="str">
        <f>_xlfn.IFNA(VLOOKUP(A64,STATES!A:B,2,FALSE), "")</f>
        <v/>
      </c>
    </row>
    <row r="65" spans="2:2" x14ac:dyDescent="0.25">
      <c r="B65" t="str">
        <f>_xlfn.IFNA(VLOOKUP(A65,STATES!A:B,2,FALSE), "")</f>
        <v/>
      </c>
    </row>
    <row r="66" spans="2:2" x14ac:dyDescent="0.25">
      <c r="B66" t="str">
        <f>_xlfn.IFNA(VLOOKUP(A66,STATES!A:B,2,FALSE), "")</f>
        <v/>
      </c>
    </row>
    <row r="67" spans="2:2" x14ac:dyDescent="0.25">
      <c r="B67" t="str">
        <f>_xlfn.IFNA(VLOOKUP(A67,STATES!A:B,2,FALSE), "")</f>
        <v/>
      </c>
    </row>
    <row r="68" spans="2:2" x14ac:dyDescent="0.25">
      <c r="B68" t="str">
        <f>_xlfn.IFNA(VLOOKUP(A68,STATES!A:B,2,FALSE), "")</f>
        <v/>
      </c>
    </row>
    <row r="69" spans="2:2" x14ac:dyDescent="0.25">
      <c r="B69" t="str">
        <f>_xlfn.IFNA(VLOOKUP(A69,STATES!A:B,2,FALSE), "")</f>
        <v/>
      </c>
    </row>
    <row r="70" spans="2:2" x14ac:dyDescent="0.25">
      <c r="B70" t="str">
        <f>_xlfn.IFNA(VLOOKUP(A70,STATES!A:B,2,FALSE), "")</f>
        <v/>
      </c>
    </row>
    <row r="71" spans="2:2" x14ac:dyDescent="0.25">
      <c r="B71" t="str">
        <f>_xlfn.IFNA(VLOOKUP(A71,STATES!A:B,2,FALSE), "")</f>
        <v/>
      </c>
    </row>
    <row r="72" spans="2:2" x14ac:dyDescent="0.25">
      <c r="B72" t="str">
        <f>_xlfn.IFNA(VLOOKUP(A72,STATES!A:B,2,FALSE), "")</f>
        <v/>
      </c>
    </row>
    <row r="73" spans="2:2" x14ac:dyDescent="0.25">
      <c r="B73" t="str">
        <f>_xlfn.IFNA(VLOOKUP(A73,STATES!A:B,2,FALSE), "")</f>
        <v/>
      </c>
    </row>
    <row r="74" spans="2:2" x14ac:dyDescent="0.25">
      <c r="B74" t="str">
        <f>_xlfn.IFNA(VLOOKUP(A74,STATES!A:B,2,FALSE), "")</f>
        <v/>
      </c>
    </row>
    <row r="75" spans="2:2" x14ac:dyDescent="0.25">
      <c r="B75" t="str">
        <f>_xlfn.IFNA(VLOOKUP(A75,STATES!A:B,2,FALSE), "")</f>
        <v/>
      </c>
    </row>
    <row r="76" spans="2:2" x14ac:dyDescent="0.25">
      <c r="B76" t="str">
        <f>_xlfn.IFNA(VLOOKUP(A76,STATES!A:B,2,FALSE), "")</f>
        <v/>
      </c>
    </row>
    <row r="77" spans="2:2" x14ac:dyDescent="0.25">
      <c r="B77" t="str">
        <f>_xlfn.IFNA(VLOOKUP(A77,STATES!A:B,2,FALSE), "")</f>
        <v/>
      </c>
    </row>
    <row r="78" spans="2:2" x14ac:dyDescent="0.25">
      <c r="B78" t="str">
        <f>_xlfn.IFNA(VLOOKUP(A78,STATES!A:B,2,FALSE), "")</f>
        <v/>
      </c>
    </row>
    <row r="79" spans="2:2" x14ac:dyDescent="0.25">
      <c r="B79" t="str">
        <f>_xlfn.IFNA(VLOOKUP(A79,STATES!A:B,2,FALSE), "")</f>
        <v/>
      </c>
    </row>
    <row r="80" spans="2:2" x14ac:dyDescent="0.25">
      <c r="B80" t="str">
        <f>_xlfn.IFNA(VLOOKUP(A80,STATES!A:B,2,FALSE), "")</f>
        <v/>
      </c>
    </row>
    <row r="81" spans="2:2" x14ac:dyDescent="0.25">
      <c r="B81" t="str">
        <f>_xlfn.IFNA(VLOOKUP(A81,STATES!A:B,2,FALSE), "")</f>
        <v/>
      </c>
    </row>
    <row r="82" spans="2:2" x14ac:dyDescent="0.25">
      <c r="B82" t="str">
        <f>_xlfn.IFNA(VLOOKUP(A82,STATES!A:B,2,FALSE), "")</f>
        <v/>
      </c>
    </row>
    <row r="83" spans="2:2" x14ac:dyDescent="0.25">
      <c r="B83" t="str">
        <f>_xlfn.IFNA(VLOOKUP(A83,STATES!A:B,2,FALSE), "")</f>
        <v/>
      </c>
    </row>
    <row r="84" spans="2:2" x14ac:dyDescent="0.25">
      <c r="B84" t="str">
        <f>_xlfn.IFNA(VLOOKUP(A84,STATES!A:B,2,FALSE), "")</f>
        <v/>
      </c>
    </row>
    <row r="85" spans="2:2" x14ac:dyDescent="0.25">
      <c r="B85" t="str">
        <f>_xlfn.IFNA(VLOOKUP(A85,STATES!A:B,2,FALSE), "")</f>
        <v/>
      </c>
    </row>
    <row r="86" spans="2:2" x14ac:dyDescent="0.25">
      <c r="B86" t="str">
        <f>_xlfn.IFNA(VLOOKUP(A86,STATES!A:B,2,FALSE), "")</f>
        <v/>
      </c>
    </row>
    <row r="87" spans="2:2" x14ac:dyDescent="0.25">
      <c r="B87" t="str">
        <f>_xlfn.IFNA(VLOOKUP(A87,STATES!A:B,2,FALSE), "")</f>
        <v/>
      </c>
    </row>
    <row r="88" spans="2:2" x14ac:dyDescent="0.25">
      <c r="B88" t="str">
        <f>_xlfn.IFNA(VLOOKUP(A88,STATES!A:B,2,FALSE), "")</f>
        <v/>
      </c>
    </row>
    <row r="89" spans="2:2" x14ac:dyDescent="0.25">
      <c r="B89" t="str">
        <f>_xlfn.IFNA(VLOOKUP(A89,STATES!A:B,2,FALSE), "")</f>
        <v/>
      </c>
    </row>
    <row r="90" spans="2:2" x14ac:dyDescent="0.25">
      <c r="B90" t="str">
        <f>_xlfn.IFNA(VLOOKUP(A90,STATES!A:B,2,FALSE), "")</f>
        <v/>
      </c>
    </row>
    <row r="91" spans="2:2" x14ac:dyDescent="0.25">
      <c r="B91" t="str">
        <f>_xlfn.IFNA(VLOOKUP(A91,STATES!A:B,2,FALSE), "")</f>
        <v/>
      </c>
    </row>
    <row r="92" spans="2:2" x14ac:dyDescent="0.25">
      <c r="B92" t="str">
        <f>_xlfn.IFNA(VLOOKUP(A92,STATES!A:B,2,FALSE), "")</f>
        <v/>
      </c>
    </row>
    <row r="93" spans="2:2" x14ac:dyDescent="0.25">
      <c r="B93" t="str">
        <f>_xlfn.IFNA(VLOOKUP(A93,STATES!A:B,2,FALSE), "")</f>
        <v/>
      </c>
    </row>
    <row r="94" spans="2:2" x14ac:dyDescent="0.25">
      <c r="B94" t="str">
        <f>_xlfn.IFNA(VLOOKUP(A94,STATES!A:B,2,FALSE), "")</f>
        <v/>
      </c>
    </row>
    <row r="95" spans="2:2" x14ac:dyDescent="0.25">
      <c r="B95" t="str">
        <f>_xlfn.IFNA(VLOOKUP(A95,STATES!A:B,2,FALSE), "")</f>
        <v/>
      </c>
    </row>
    <row r="96" spans="2:2" x14ac:dyDescent="0.25">
      <c r="B96" t="str">
        <f>_xlfn.IFNA(VLOOKUP(A96,STATES!A:B,2,FALSE), "")</f>
        <v/>
      </c>
    </row>
    <row r="97" spans="2:2" x14ac:dyDescent="0.25">
      <c r="B97" t="str">
        <f>_xlfn.IFNA(VLOOKUP(A97,STATES!A:B,2,FALSE), "")</f>
        <v/>
      </c>
    </row>
    <row r="98" spans="2:2" x14ac:dyDescent="0.25">
      <c r="B98" t="str">
        <f>_xlfn.IFNA(VLOOKUP(A98,STATES!A:B,2,FALSE), "")</f>
        <v/>
      </c>
    </row>
    <row r="99" spans="2:2" x14ac:dyDescent="0.25">
      <c r="B99" t="str">
        <f>_xlfn.IFNA(VLOOKUP(A99,STATES!A:B,2,FALSE), "")</f>
        <v/>
      </c>
    </row>
    <row r="100" spans="2:2" x14ac:dyDescent="0.25">
      <c r="B100" t="str">
        <f>_xlfn.IFNA(VLOOKUP(A100,STATES!A:B,2,FALSE), "")</f>
        <v/>
      </c>
    </row>
    <row r="101" spans="2:2" x14ac:dyDescent="0.25">
      <c r="B101" t="str">
        <f>_xlfn.IFNA(VLOOKUP(A101,STATES!A:B,2,FALSE), "")</f>
        <v/>
      </c>
    </row>
    <row r="102" spans="2:2" x14ac:dyDescent="0.25">
      <c r="B102" t="str">
        <f>_xlfn.IFNA(VLOOKUP(A102,STATES!A:B,2,FALSE), "")</f>
        <v/>
      </c>
    </row>
    <row r="103" spans="2:2" x14ac:dyDescent="0.25">
      <c r="B103" t="str">
        <f>_xlfn.IFNA(VLOOKUP(A103,STATES!A:B,2,FALSE), "")</f>
        <v/>
      </c>
    </row>
    <row r="104" spans="2:2" x14ac:dyDescent="0.25">
      <c r="B104" t="str">
        <f>_xlfn.IFNA(VLOOKUP(A104,STATES!A:B,2,FALSE), "")</f>
        <v/>
      </c>
    </row>
    <row r="105" spans="2:2" x14ac:dyDescent="0.25">
      <c r="B105" t="str">
        <f>_xlfn.IFNA(VLOOKUP(A105,STATES!A:B,2,FALSE), "")</f>
        <v/>
      </c>
    </row>
    <row r="106" spans="2:2" x14ac:dyDescent="0.25">
      <c r="B106" t="str">
        <f>_xlfn.IFNA(VLOOKUP(A106,STATES!A:B,2,FALSE), "")</f>
        <v/>
      </c>
    </row>
    <row r="107" spans="2:2" x14ac:dyDescent="0.25">
      <c r="B107" t="str">
        <f>_xlfn.IFNA(VLOOKUP(A107,STATES!A:B,2,FALSE), "")</f>
        <v/>
      </c>
    </row>
    <row r="108" spans="2:2" x14ac:dyDescent="0.25">
      <c r="B108" t="str">
        <f>_xlfn.IFNA(VLOOKUP(A108,STATES!A:B,2,FALSE), "")</f>
        <v/>
      </c>
    </row>
    <row r="109" spans="2:2" x14ac:dyDescent="0.25">
      <c r="B109" t="str">
        <f>_xlfn.IFNA(VLOOKUP(A109,STATES!A:B,2,FALSE), "")</f>
        <v/>
      </c>
    </row>
    <row r="110" spans="2:2" x14ac:dyDescent="0.25">
      <c r="B110" t="str">
        <f>_xlfn.IFNA(VLOOKUP(A110,STATES!A:B,2,FALSE), "")</f>
        <v/>
      </c>
    </row>
    <row r="111" spans="2:2" x14ac:dyDescent="0.25">
      <c r="B111" t="str">
        <f>_xlfn.IFNA(VLOOKUP(A111,STATES!A:B,2,FALSE), "")</f>
        <v/>
      </c>
    </row>
    <row r="112" spans="2:2" x14ac:dyDescent="0.25">
      <c r="B112" t="str">
        <f>_xlfn.IFNA(VLOOKUP(A112,STATES!A:B,2,FALSE), "")</f>
        <v/>
      </c>
    </row>
    <row r="113" spans="2:2" x14ac:dyDescent="0.25">
      <c r="B113" t="str">
        <f>_xlfn.IFNA(VLOOKUP(A113,STATES!A:B,2,FALSE), "")</f>
        <v/>
      </c>
    </row>
    <row r="114" spans="2:2" x14ac:dyDescent="0.25">
      <c r="B114" t="str">
        <f>_xlfn.IFNA(VLOOKUP(A114,STATES!A:B,2,FALSE), "")</f>
        <v/>
      </c>
    </row>
    <row r="115" spans="2:2" x14ac:dyDescent="0.25">
      <c r="B115" t="str">
        <f>_xlfn.IFNA(VLOOKUP(A115,STATES!A:B,2,FALSE), "")</f>
        <v/>
      </c>
    </row>
    <row r="116" spans="2:2" x14ac:dyDescent="0.25">
      <c r="B116" t="str">
        <f>_xlfn.IFNA(VLOOKUP(A116,STATES!A:B,2,FALSE), "")</f>
        <v/>
      </c>
    </row>
    <row r="117" spans="2:2" x14ac:dyDescent="0.25">
      <c r="B117" t="str">
        <f>_xlfn.IFNA(VLOOKUP(A117,STATES!A:B,2,FALSE), "")</f>
        <v/>
      </c>
    </row>
    <row r="118" spans="2:2" x14ac:dyDescent="0.25">
      <c r="B118" t="str">
        <f>_xlfn.IFNA(VLOOKUP(A118,STATES!A:B,2,FALSE), "")</f>
        <v/>
      </c>
    </row>
    <row r="119" spans="2:2" x14ac:dyDescent="0.25">
      <c r="B119" t="str">
        <f>_xlfn.IFNA(VLOOKUP(A119,STATES!A:B,2,FALSE), "")</f>
        <v/>
      </c>
    </row>
    <row r="120" spans="2:2" x14ac:dyDescent="0.25">
      <c r="B120" t="str">
        <f>_xlfn.IFNA(VLOOKUP(A120,STATES!A:B,2,FALSE), "")</f>
        <v/>
      </c>
    </row>
    <row r="121" spans="2:2" x14ac:dyDescent="0.25">
      <c r="B121" t="str">
        <f>_xlfn.IFNA(VLOOKUP(A121,STATES!A:B,2,FALSE), "")</f>
        <v/>
      </c>
    </row>
    <row r="122" spans="2:2" x14ac:dyDescent="0.25">
      <c r="B122" t="str">
        <f>_xlfn.IFNA(VLOOKUP(A122,STATES!A:B,2,FALSE), "")</f>
        <v/>
      </c>
    </row>
    <row r="123" spans="2:2" x14ac:dyDescent="0.25">
      <c r="B123" t="str">
        <f>_xlfn.IFNA(VLOOKUP(A123,STATES!A:B,2,FALSE), "")</f>
        <v/>
      </c>
    </row>
    <row r="124" spans="2:2" x14ac:dyDescent="0.25">
      <c r="B124" t="str">
        <f>_xlfn.IFNA(VLOOKUP(A124,STATES!A:B,2,FALSE), "")</f>
        <v/>
      </c>
    </row>
    <row r="125" spans="2:2" x14ac:dyDescent="0.25">
      <c r="B125" t="str">
        <f>_xlfn.IFNA(VLOOKUP(A125,STATES!A:B,2,FALSE), "")</f>
        <v/>
      </c>
    </row>
    <row r="126" spans="2:2" x14ac:dyDescent="0.25">
      <c r="B126" t="str">
        <f>_xlfn.IFNA(VLOOKUP(A126,STATES!A:B,2,FALSE), "")</f>
        <v/>
      </c>
    </row>
    <row r="127" spans="2:2" x14ac:dyDescent="0.25">
      <c r="B127" t="str">
        <f>_xlfn.IFNA(VLOOKUP(A127,STATES!A:B,2,FALSE), "")</f>
        <v/>
      </c>
    </row>
    <row r="128" spans="2:2" x14ac:dyDescent="0.25">
      <c r="B128" t="str">
        <f>_xlfn.IFNA(VLOOKUP(A128,STATES!A:B,2,FALSE), "")</f>
        <v/>
      </c>
    </row>
    <row r="129" spans="2:2" x14ac:dyDescent="0.25">
      <c r="B129" t="str">
        <f>_xlfn.IFNA(VLOOKUP(A129,STATES!A:B,2,FALSE), "")</f>
        <v/>
      </c>
    </row>
    <row r="130" spans="2:2" x14ac:dyDescent="0.25">
      <c r="B130" t="str">
        <f>_xlfn.IFNA(VLOOKUP(A130,STATES!A:B,2,FALSE), "")</f>
        <v/>
      </c>
    </row>
    <row r="131" spans="2:2" x14ac:dyDescent="0.25">
      <c r="B131" t="str">
        <f>_xlfn.IFNA(VLOOKUP(A131,STATES!A:B,2,FALSE), "")</f>
        <v/>
      </c>
    </row>
    <row r="132" spans="2:2" x14ac:dyDescent="0.25">
      <c r="B132" t="str">
        <f>_xlfn.IFNA(VLOOKUP(A132,STATES!A:B,2,FALSE), "")</f>
        <v/>
      </c>
    </row>
    <row r="133" spans="2:2" x14ac:dyDescent="0.25">
      <c r="B133" t="str">
        <f>_xlfn.IFNA(VLOOKUP(A133,STATES!A:B,2,FALSE), "")</f>
        <v/>
      </c>
    </row>
    <row r="134" spans="2:2" x14ac:dyDescent="0.25">
      <c r="B134" t="str">
        <f>_xlfn.IFNA(VLOOKUP(A134,STATES!A:B,2,FALSE), "")</f>
        <v/>
      </c>
    </row>
    <row r="135" spans="2:2" x14ac:dyDescent="0.25">
      <c r="B135" t="str">
        <f>_xlfn.IFNA(VLOOKUP(A135,STATES!A:B,2,FALSE), "")</f>
        <v/>
      </c>
    </row>
    <row r="136" spans="2:2" x14ac:dyDescent="0.25">
      <c r="B136" t="str">
        <f>_xlfn.IFNA(VLOOKUP(A136,STATES!A:B,2,FALSE), "")</f>
        <v/>
      </c>
    </row>
    <row r="137" spans="2:2" x14ac:dyDescent="0.25">
      <c r="B137" t="str">
        <f>_xlfn.IFNA(VLOOKUP(A137,STATES!A:B,2,FALSE), "")</f>
        <v/>
      </c>
    </row>
    <row r="138" spans="2:2" x14ac:dyDescent="0.25">
      <c r="B138" t="str">
        <f>_xlfn.IFNA(VLOOKUP(A138,STATES!A:B,2,FALSE), "")</f>
        <v/>
      </c>
    </row>
    <row r="139" spans="2:2" x14ac:dyDescent="0.25">
      <c r="B139" t="str">
        <f>_xlfn.IFNA(VLOOKUP(A139,STATES!A:B,2,FALSE), "")</f>
        <v/>
      </c>
    </row>
    <row r="140" spans="2:2" x14ac:dyDescent="0.25">
      <c r="B140" t="str">
        <f>_xlfn.IFNA(VLOOKUP(A140,STATES!A:B,2,FALSE), "")</f>
        <v/>
      </c>
    </row>
    <row r="141" spans="2:2" x14ac:dyDescent="0.25">
      <c r="B141" t="str">
        <f>_xlfn.IFNA(VLOOKUP(A141,STATES!A:B,2,FALSE), "")</f>
        <v/>
      </c>
    </row>
    <row r="142" spans="2:2" x14ac:dyDescent="0.25">
      <c r="B142" t="str">
        <f>_xlfn.IFNA(VLOOKUP(A142,STATES!A:B,2,FALSE), "")</f>
        <v/>
      </c>
    </row>
    <row r="143" spans="2:2" x14ac:dyDescent="0.25">
      <c r="B143" t="str">
        <f>_xlfn.IFNA(VLOOKUP(A143,STATES!A:B,2,FALSE), "")</f>
        <v/>
      </c>
    </row>
    <row r="144" spans="2:2" x14ac:dyDescent="0.25">
      <c r="B144" t="str">
        <f>_xlfn.IFNA(VLOOKUP(A144,STATES!A:B,2,FALSE), "")</f>
        <v/>
      </c>
    </row>
    <row r="145" spans="2:2" x14ac:dyDescent="0.25">
      <c r="B145" t="str">
        <f>_xlfn.IFNA(VLOOKUP(A145,STATES!A:B,2,FALSE), "")</f>
        <v/>
      </c>
    </row>
    <row r="146" spans="2:2" x14ac:dyDescent="0.25">
      <c r="B146" t="str">
        <f>_xlfn.IFNA(VLOOKUP(A146,STATES!A:B,2,FALSE), "")</f>
        <v/>
      </c>
    </row>
    <row r="147" spans="2:2" x14ac:dyDescent="0.25">
      <c r="B147" t="str">
        <f>_xlfn.IFNA(VLOOKUP(A147,STATES!A:B,2,FALSE), "")</f>
        <v/>
      </c>
    </row>
    <row r="148" spans="2:2" x14ac:dyDescent="0.25">
      <c r="B148" t="str">
        <f>_xlfn.IFNA(VLOOKUP(A148,STATES!A:B,2,FALSE), "")</f>
        <v/>
      </c>
    </row>
    <row r="149" spans="2:2" x14ac:dyDescent="0.25">
      <c r="B149" t="str">
        <f>_xlfn.IFNA(VLOOKUP(A149,STATES!A:B,2,FALSE), "")</f>
        <v/>
      </c>
    </row>
    <row r="150" spans="2:2" x14ac:dyDescent="0.25">
      <c r="B150" t="str">
        <f>_xlfn.IFNA(VLOOKUP(A150,STATES!A:B,2,FALSE), "")</f>
        <v/>
      </c>
    </row>
    <row r="151" spans="2:2" x14ac:dyDescent="0.25">
      <c r="B151" t="str">
        <f>_xlfn.IFNA(VLOOKUP(A151,STATES!A:B,2,FALSE), "")</f>
        <v/>
      </c>
    </row>
    <row r="152" spans="2:2" x14ac:dyDescent="0.25">
      <c r="B152" t="str">
        <f>_xlfn.IFNA(VLOOKUP(A152,STATES!A:B,2,FALSE), "")</f>
        <v/>
      </c>
    </row>
    <row r="153" spans="2:2" x14ac:dyDescent="0.25">
      <c r="B153" t="str">
        <f>_xlfn.IFNA(VLOOKUP(A153,STATES!A:B,2,FALSE), "")</f>
        <v/>
      </c>
    </row>
    <row r="154" spans="2:2" x14ac:dyDescent="0.25">
      <c r="B154" t="str">
        <f>_xlfn.IFNA(VLOOKUP(A154,STATES!A:B,2,FALSE), "")</f>
        <v/>
      </c>
    </row>
    <row r="155" spans="2:2" x14ac:dyDescent="0.25">
      <c r="B155" t="str">
        <f>_xlfn.IFNA(VLOOKUP(A155,STATES!A:B,2,FALSE), "")</f>
        <v/>
      </c>
    </row>
    <row r="156" spans="2:2" x14ac:dyDescent="0.25">
      <c r="B156" t="str">
        <f>_xlfn.IFNA(VLOOKUP(A156,STATES!A:B,2,FALSE), "")</f>
        <v/>
      </c>
    </row>
    <row r="157" spans="2:2" x14ac:dyDescent="0.25">
      <c r="B157" t="str">
        <f>_xlfn.IFNA(VLOOKUP(A157,STATES!A:B,2,FALSE), "")</f>
        <v/>
      </c>
    </row>
    <row r="158" spans="2:2" x14ac:dyDescent="0.25">
      <c r="B158" t="str">
        <f>_xlfn.IFNA(VLOOKUP(A158,STATES!A:B,2,FALSE), "")</f>
        <v/>
      </c>
    </row>
    <row r="159" spans="2:2" x14ac:dyDescent="0.25">
      <c r="B159" t="str">
        <f>_xlfn.IFNA(VLOOKUP(A159,STATES!A:B,2,FALSE), "")</f>
        <v/>
      </c>
    </row>
    <row r="160" spans="2:2" x14ac:dyDescent="0.25">
      <c r="B160" t="str">
        <f>_xlfn.IFNA(VLOOKUP(A160,STATES!A:B,2,FALSE), "")</f>
        <v/>
      </c>
    </row>
    <row r="161" spans="2:2" x14ac:dyDescent="0.25">
      <c r="B161" t="str">
        <f>_xlfn.IFNA(VLOOKUP(A161,STATES!A:B,2,FALSE), "")</f>
        <v/>
      </c>
    </row>
    <row r="162" spans="2:2" x14ac:dyDescent="0.25">
      <c r="B162" t="str">
        <f>_xlfn.IFNA(VLOOKUP(A162,STATES!A:B,2,FALSE), "")</f>
        <v/>
      </c>
    </row>
    <row r="163" spans="2:2" x14ac:dyDescent="0.25">
      <c r="B163" t="str">
        <f>_xlfn.IFNA(VLOOKUP(A163,STATES!A:B,2,FALSE), "")</f>
        <v/>
      </c>
    </row>
    <row r="164" spans="2:2" x14ac:dyDescent="0.25">
      <c r="B164" t="str">
        <f>_xlfn.IFNA(VLOOKUP(A164,STATES!A:B,2,FALSE), "")</f>
        <v/>
      </c>
    </row>
    <row r="165" spans="2:2" x14ac:dyDescent="0.25">
      <c r="B165" t="str">
        <f>_xlfn.IFNA(VLOOKUP(A165,STATES!A:B,2,FALSE), "")</f>
        <v/>
      </c>
    </row>
    <row r="166" spans="2:2" x14ac:dyDescent="0.25">
      <c r="B166" t="str">
        <f>_xlfn.IFNA(VLOOKUP(A166,STATES!A:B,2,FALSE), "")</f>
        <v/>
      </c>
    </row>
    <row r="167" spans="2:2" x14ac:dyDescent="0.25">
      <c r="B167" t="str">
        <f>_xlfn.IFNA(VLOOKUP(A167,STATES!A:B,2,FALSE), "")</f>
        <v/>
      </c>
    </row>
    <row r="168" spans="2:2" x14ac:dyDescent="0.25">
      <c r="B168" t="str">
        <f>_xlfn.IFNA(VLOOKUP(A168,STATES!A:B,2,FALSE), "")</f>
        <v/>
      </c>
    </row>
    <row r="169" spans="2:2" x14ac:dyDescent="0.25">
      <c r="B169" t="str">
        <f>_xlfn.IFNA(VLOOKUP(A169,STATES!A:B,2,FALSE), "")</f>
        <v/>
      </c>
    </row>
    <row r="170" spans="2:2" x14ac:dyDescent="0.25">
      <c r="B170" t="str">
        <f>_xlfn.IFNA(VLOOKUP(A170,STATES!A:B,2,FALSE), "")</f>
        <v/>
      </c>
    </row>
    <row r="171" spans="2:2" x14ac:dyDescent="0.25">
      <c r="B171" t="str">
        <f>_xlfn.IFNA(VLOOKUP(A171,STATES!A:B,2,FALSE), "")</f>
        <v/>
      </c>
    </row>
    <row r="172" spans="2:2" x14ac:dyDescent="0.25">
      <c r="B172" t="str">
        <f>_xlfn.IFNA(VLOOKUP(A172,STATES!A:B,2,FALSE), "")</f>
        <v/>
      </c>
    </row>
    <row r="173" spans="2:2" x14ac:dyDescent="0.25">
      <c r="B173" t="str">
        <f>_xlfn.IFNA(VLOOKUP(A173,STATES!A:B,2,FALSE), "")</f>
        <v/>
      </c>
    </row>
    <row r="174" spans="2:2" x14ac:dyDescent="0.25">
      <c r="B174" t="str">
        <f>_xlfn.IFNA(VLOOKUP(A174,STATES!A:B,2,FALSE), "")</f>
        <v/>
      </c>
    </row>
    <row r="175" spans="2:2" x14ac:dyDescent="0.25">
      <c r="B175" t="str">
        <f>_xlfn.IFNA(VLOOKUP(A175,STATES!A:B,2,FALSE), "")</f>
        <v/>
      </c>
    </row>
    <row r="176" spans="2:2" x14ac:dyDescent="0.25">
      <c r="B176" t="str">
        <f>_xlfn.IFNA(VLOOKUP(A176,STATES!A:B,2,FALSE), "")</f>
        <v/>
      </c>
    </row>
    <row r="177" spans="2:2" x14ac:dyDescent="0.25">
      <c r="B177" t="str">
        <f>_xlfn.IFNA(VLOOKUP(A177,STATES!A:B,2,FALSE), "")</f>
        <v/>
      </c>
    </row>
    <row r="178" spans="2:2" x14ac:dyDescent="0.25">
      <c r="B178" t="str">
        <f>_xlfn.IFNA(VLOOKUP(A178,STATES!A:B,2,FALSE), "")</f>
        <v/>
      </c>
    </row>
    <row r="179" spans="2:2" x14ac:dyDescent="0.25">
      <c r="B179" t="str">
        <f>_xlfn.IFNA(VLOOKUP(A179,STATES!A:B,2,FALSE), "")</f>
        <v/>
      </c>
    </row>
    <row r="180" spans="2:2" x14ac:dyDescent="0.25">
      <c r="B180" t="str">
        <f>_xlfn.IFNA(VLOOKUP(A180,STATES!A:B,2,FALSE), "")</f>
        <v/>
      </c>
    </row>
    <row r="181" spans="2:2" x14ac:dyDescent="0.25">
      <c r="B181" t="str">
        <f>_xlfn.IFNA(VLOOKUP(A181,STATES!A:B,2,FALSE), "")</f>
        <v/>
      </c>
    </row>
    <row r="182" spans="2:2" x14ac:dyDescent="0.25">
      <c r="B182" t="str">
        <f>_xlfn.IFNA(VLOOKUP(A182,STATES!A:B,2,FALSE), "")</f>
        <v/>
      </c>
    </row>
    <row r="183" spans="2:2" x14ac:dyDescent="0.25">
      <c r="B183" t="str">
        <f>_xlfn.IFNA(VLOOKUP(A183,STATES!A:B,2,FALSE), "")</f>
        <v/>
      </c>
    </row>
    <row r="184" spans="2:2" x14ac:dyDescent="0.25">
      <c r="B184" t="str">
        <f>_xlfn.IFNA(VLOOKUP(A184,STATES!A:B,2,FALSE), "")</f>
        <v/>
      </c>
    </row>
    <row r="185" spans="2:2" x14ac:dyDescent="0.25">
      <c r="B185" t="str">
        <f>_xlfn.IFNA(VLOOKUP(A185,STATES!A:B,2,FALSE), "")</f>
        <v/>
      </c>
    </row>
    <row r="186" spans="2:2" x14ac:dyDescent="0.25">
      <c r="B186" t="str">
        <f>_xlfn.IFNA(VLOOKUP(A186,STATES!A:B,2,FALSE), "")</f>
        <v/>
      </c>
    </row>
    <row r="187" spans="2:2" x14ac:dyDescent="0.25">
      <c r="B187" t="str">
        <f>_xlfn.IFNA(VLOOKUP(A187,STATES!A:B,2,FALSE), "")</f>
        <v/>
      </c>
    </row>
    <row r="188" spans="2:2" x14ac:dyDescent="0.25">
      <c r="B188" t="str">
        <f>_xlfn.IFNA(VLOOKUP(A188,STATES!A:B,2,FALSE), "")</f>
        <v/>
      </c>
    </row>
    <row r="189" spans="2:2" x14ac:dyDescent="0.25">
      <c r="B189" t="str">
        <f>_xlfn.IFNA(VLOOKUP(A189,STATES!A:B,2,FALSE), "")</f>
        <v/>
      </c>
    </row>
    <row r="190" spans="2:2" x14ac:dyDescent="0.25">
      <c r="B190" t="str">
        <f>_xlfn.IFNA(VLOOKUP(A190,STATES!A:B,2,FALSE), "")</f>
        <v/>
      </c>
    </row>
    <row r="191" spans="2:2" x14ac:dyDescent="0.25">
      <c r="B191" t="str">
        <f>_xlfn.IFNA(VLOOKUP(A191,STATES!A:B,2,FALSE), "")</f>
        <v/>
      </c>
    </row>
    <row r="192" spans="2:2" x14ac:dyDescent="0.25">
      <c r="B192" t="str">
        <f>_xlfn.IFNA(VLOOKUP(A192,STATES!A:B,2,FALSE), "")</f>
        <v/>
      </c>
    </row>
    <row r="193" spans="2:2" x14ac:dyDescent="0.25">
      <c r="B193" t="str">
        <f>_xlfn.IFNA(VLOOKUP(A193,STATES!A:B,2,FALSE), "")</f>
        <v/>
      </c>
    </row>
    <row r="194" spans="2:2" x14ac:dyDescent="0.25">
      <c r="B194" t="str">
        <f>_xlfn.IFNA(VLOOKUP(A194,STATES!A:B,2,FALSE), "")</f>
        <v/>
      </c>
    </row>
    <row r="195" spans="2:2" x14ac:dyDescent="0.25">
      <c r="B195" t="str">
        <f>_xlfn.IFNA(VLOOKUP(A195,STATES!A:B,2,FALSE), "")</f>
        <v/>
      </c>
    </row>
    <row r="196" spans="2:2" x14ac:dyDescent="0.25">
      <c r="B196" t="str">
        <f>_xlfn.IFNA(VLOOKUP(A196,STATES!A:B,2,FALSE), "")</f>
        <v/>
      </c>
    </row>
    <row r="197" spans="2:2" x14ac:dyDescent="0.25">
      <c r="B197" t="str">
        <f>_xlfn.IFNA(VLOOKUP(A197,STATES!A:B,2,FALSE), "")</f>
        <v/>
      </c>
    </row>
    <row r="198" spans="2:2" x14ac:dyDescent="0.25">
      <c r="B198" t="str">
        <f>_xlfn.IFNA(VLOOKUP(A198,STATES!A:B,2,FALSE), "")</f>
        <v/>
      </c>
    </row>
    <row r="199" spans="2:2" x14ac:dyDescent="0.25">
      <c r="B199" t="str">
        <f>_xlfn.IFNA(VLOOKUP(A199,STATES!A:B,2,FALSE), "")</f>
        <v/>
      </c>
    </row>
    <row r="200" spans="2:2" x14ac:dyDescent="0.25">
      <c r="B200" t="str">
        <f>_xlfn.IFNA(VLOOKUP(A200,STATES!A:B,2,FALSE), "")</f>
        <v/>
      </c>
    </row>
    <row r="201" spans="2:2" x14ac:dyDescent="0.25">
      <c r="B201" t="str">
        <f>_xlfn.IFNA(VLOOKUP(A201,STATES!A:B,2,FALSE), "")</f>
        <v/>
      </c>
    </row>
    <row r="202" spans="2:2" x14ac:dyDescent="0.25">
      <c r="B202" t="str">
        <f>_xlfn.IFNA(VLOOKUP(A202,STATES!A:B,2,FALSE), "")</f>
        <v/>
      </c>
    </row>
    <row r="203" spans="2:2" x14ac:dyDescent="0.25">
      <c r="B203" t="str">
        <f>_xlfn.IFNA(VLOOKUP(A203,STATES!A:B,2,FALSE), "")</f>
        <v/>
      </c>
    </row>
    <row r="204" spans="2:2" x14ac:dyDescent="0.25">
      <c r="B204" t="str">
        <f>_xlfn.IFNA(VLOOKUP(A204,STATES!A:B,2,FALSE), "")</f>
        <v/>
      </c>
    </row>
    <row r="205" spans="2:2" x14ac:dyDescent="0.25">
      <c r="B205" t="str">
        <f>_xlfn.IFNA(VLOOKUP(A205,STATES!A:B,2,FALSE), "")</f>
        <v/>
      </c>
    </row>
    <row r="206" spans="2:2" x14ac:dyDescent="0.25">
      <c r="B206" t="str">
        <f>_xlfn.IFNA(VLOOKUP(A206,STATES!A:B,2,FALSE), "")</f>
        <v/>
      </c>
    </row>
    <row r="207" spans="2:2" x14ac:dyDescent="0.25">
      <c r="B207" t="str">
        <f>_xlfn.IFNA(VLOOKUP(A207,STATES!A:B,2,FALSE), "")</f>
        <v/>
      </c>
    </row>
    <row r="208" spans="2:2" x14ac:dyDescent="0.25">
      <c r="B208" t="str">
        <f>_xlfn.IFNA(VLOOKUP(A208,STATES!A:B,2,FALSE), "")</f>
        <v/>
      </c>
    </row>
    <row r="209" spans="2:2" x14ac:dyDescent="0.25">
      <c r="B209" t="str">
        <f>_xlfn.IFNA(VLOOKUP(A209,STATES!A:B,2,FALSE), "")</f>
        <v/>
      </c>
    </row>
    <row r="210" spans="2:2" x14ac:dyDescent="0.25">
      <c r="B210" t="str">
        <f>_xlfn.IFNA(VLOOKUP(A210,STATES!A:B,2,FALSE), "")</f>
        <v/>
      </c>
    </row>
    <row r="211" spans="2:2" x14ac:dyDescent="0.25">
      <c r="B211" t="str">
        <f>_xlfn.IFNA(VLOOKUP(A211,STATES!A:B,2,FALSE), "")</f>
        <v/>
      </c>
    </row>
    <row r="212" spans="2:2" x14ac:dyDescent="0.25">
      <c r="B212" t="str">
        <f>_xlfn.IFNA(VLOOKUP(A212,STATES!A:B,2,FALSE), "")</f>
        <v/>
      </c>
    </row>
    <row r="213" spans="2:2" x14ac:dyDescent="0.25">
      <c r="B213" t="str">
        <f>_xlfn.IFNA(VLOOKUP(A213,STATES!A:B,2,FALSE), "")</f>
        <v/>
      </c>
    </row>
    <row r="214" spans="2:2" x14ac:dyDescent="0.25">
      <c r="B214" t="str">
        <f>_xlfn.IFNA(VLOOKUP(A214,STATES!A:B,2,FALSE), "")</f>
        <v/>
      </c>
    </row>
    <row r="215" spans="2:2" x14ac:dyDescent="0.25">
      <c r="B215" t="str">
        <f>_xlfn.IFNA(VLOOKUP(A215,STATES!A:B,2,FALSE), "")</f>
        <v/>
      </c>
    </row>
    <row r="216" spans="2:2" x14ac:dyDescent="0.25">
      <c r="B216" t="str">
        <f>_xlfn.IFNA(VLOOKUP(A216,STATES!A:B,2,FALSE), "")</f>
        <v/>
      </c>
    </row>
    <row r="217" spans="2:2" x14ac:dyDescent="0.25">
      <c r="B217" t="str">
        <f>_xlfn.IFNA(VLOOKUP(A217,STATES!A:B,2,FALSE), "")</f>
        <v/>
      </c>
    </row>
    <row r="218" spans="2:2" x14ac:dyDescent="0.25">
      <c r="B218" t="str">
        <f>_xlfn.IFNA(VLOOKUP(A218,STATES!A:B,2,FALSE), "")</f>
        <v/>
      </c>
    </row>
    <row r="219" spans="2:2" x14ac:dyDescent="0.25">
      <c r="B219" t="str">
        <f>_xlfn.IFNA(VLOOKUP(A219,STATES!A:B,2,FALSE), "")</f>
        <v/>
      </c>
    </row>
    <row r="220" spans="2:2" x14ac:dyDescent="0.25">
      <c r="B220" t="str">
        <f>_xlfn.IFNA(VLOOKUP(A220,STATES!A:B,2,FALSE), "")</f>
        <v/>
      </c>
    </row>
    <row r="221" spans="2:2" x14ac:dyDescent="0.25">
      <c r="B221" t="str">
        <f>_xlfn.IFNA(VLOOKUP(A221,STATES!A:B,2,FALSE), "")</f>
        <v/>
      </c>
    </row>
    <row r="222" spans="2:2" x14ac:dyDescent="0.25">
      <c r="B222" t="str">
        <f>_xlfn.IFNA(VLOOKUP(A222,STATES!A:B,2,FALSE), "")</f>
        <v/>
      </c>
    </row>
    <row r="223" spans="2:2" x14ac:dyDescent="0.25">
      <c r="B223" t="str">
        <f>_xlfn.IFNA(VLOOKUP(A223,STATES!A:B,2,FALSE), "")</f>
        <v/>
      </c>
    </row>
    <row r="224" spans="2:2" x14ac:dyDescent="0.25">
      <c r="B224" t="str">
        <f>_xlfn.IFNA(VLOOKUP(A224,STATES!A:B,2,FALSE), "")</f>
        <v/>
      </c>
    </row>
    <row r="225" spans="2:2" x14ac:dyDescent="0.25">
      <c r="B225" t="str">
        <f>_xlfn.IFNA(VLOOKUP(A225,STATES!A:B,2,FALSE), "")</f>
        <v/>
      </c>
    </row>
    <row r="226" spans="2:2" x14ac:dyDescent="0.25">
      <c r="B226" t="str">
        <f>_xlfn.IFNA(VLOOKUP(A226,STATES!A:B,2,FALSE), "")</f>
        <v/>
      </c>
    </row>
    <row r="227" spans="2:2" x14ac:dyDescent="0.25">
      <c r="B227" t="str">
        <f>_xlfn.IFNA(VLOOKUP(A227,STATES!A:B,2,FALSE), "")</f>
        <v/>
      </c>
    </row>
    <row r="228" spans="2:2" x14ac:dyDescent="0.25">
      <c r="B228" t="str">
        <f>_xlfn.IFNA(VLOOKUP(A228,STATES!A:B,2,FALSE), "")</f>
        <v/>
      </c>
    </row>
    <row r="229" spans="2:2" x14ac:dyDescent="0.25">
      <c r="B229" t="str">
        <f>_xlfn.IFNA(VLOOKUP(A229,STATES!A:B,2,FALSE), "")</f>
        <v/>
      </c>
    </row>
    <row r="230" spans="2:2" x14ac:dyDescent="0.25">
      <c r="B230" t="str">
        <f>_xlfn.IFNA(VLOOKUP(A230,STATES!A:B,2,FALSE), "")</f>
        <v/>
      </c>
    </row>
    <row r="231" spans="2:2" x14ac:dyDescent="0.25">
      <c r="B231" t="str">
        <f>_xlfn.IFNA(VLOOKUP(A231,STATES!A:B,2,FALSE), "")</f>
        <v/>
      </c>
    </row>
    <row r="232" spans="2:2" x14ac:dyDescent="0.25">
      <c r="B232" t="str">
        <f>_xlfn.IFNA(VLOOKUP(A232,STATES!A:B,2,FALSE), "")</f>
        <v/>
      </c>
    </row>
    <row r="233" spans="2:2" x14ac:dyDescent="0.25">
      <c r="B233" t="str">
        <f>_xlfn.IFNA(VLOOKUP(A233,STATES!A:B,2,FALSE), "")</f>
        <v/>
      </c>
    </row>
    <row r="234" spans="2:2" x14ac:dyDescent="0.25">
      <c r="B234" t="str">
        <f>_xlfn.IFNA(VLOOKUP(A234,STATES!A:B,2,FALSE), "")</f>
        <v/>
      </c>
    </row>
    <row r="235" spans="2:2" x14ac:dyDescent="0.25">
      <c r="B235" t="str">
        <f>_xlfn.IFNA(VLOOKUP(A235,STATES!A:B,2,FALSE), "")</f>
        <v/>
      </c>
    </row>
    <row r="236" spans="2:2" x14ac:dyDescent="0.25">
      <c r="B236" t="str">
        <f>_xlfn.IFNA(VLOOKUP(A236,STATES!A:B,2,FALSE), "")</f>
        <v/>
      </c>
    </row>
    <row r="237" spans="2:2" x14ac:dyDescent="0.25">
      <c r="B237" t="str">
        <f>_xlfn.IFNA(VLOOKUP(A237,STATES!A:B,2,FALSE), "")</f>
        <v/>
      </c>
    </row>
    <row r="238" spans="2:2" x14ac:dyDescent="0.25">
      <c r="B238" t="str">
        <f>_xlfn.IFNA(VLOOKUP(A238,STATES!A:B,2,FALSE), "")</f>
        <v/>
      </c>
    </row>
    <row r="239" spans="2:2" x14ac:dyDescent="0.25">
      <c r="B239" t="str">
        <f>_xlfn.IFNA(VLOOKUP(A239,STATES!A:B,2,FALSE), "")</f>
        <v/>
      </c>
    </row>
    <row r="240" spans="2:2" x14ac:dyDescent="0.25">
      <c r="B240" t="str">
        <f>_xlfn.IFNA(VLOOKUP(A240,STATES!A:B,2,FALSE), "")</f>
        <v/>
      </c>
    </row>
    <row r="241" spans="2:2" x14ac:dyDescent="0.25">
      <c r="B241" t="str">
        <f>_xlfn.IFNA(VLOOKUP(A241,STATES!A:B,2,FALSE), "")</f>
        <v/>
      </c>
    </row>
    <row r="242" spans="2:2" x14ac:dyDescent="0.25">
      <c r="B242" t="str">
        <f>_xlfn.IFNA(VLOOKUP(A242,STATES!A:B,2,FALSE), "")</f>
        <v/>
      </c>
    </row>
    <row r="243" spans="2:2" x14ac:dyDescent="0.25">
      <c r="B243" t="str">
        <f>_xlfn.IFNA(VLOOKUP(A243,STATES!A:B,2,FALSE), "")</f>
        <v/>
      </c>
    </row>
    <row r="244" spans="2:2" x14ac:dyDescent="0.25">
      <c r="B244" t="str">
        <f>_xlfn.IFNA(VLOOKUP(A244,STATES!A:B,2,FALSE), "")</f>
        <v/>
      </c>
    </row>
    <row r="245" spans="2:2" x14ac:dyDescent="0.25">
      <c r="B245" t="str">
        <f>_xlfn.IFNA(VLOOKUP(A245,STATES!A:B,2,FALSE), "")</f>
        <v/>
      </c>
    </row>
    <row r="246" spans="2:2" x14ac:dyDescent="0.25">
      <c r="B246" t="str">
        <f>_xlfn.IFNA(VLOOKUP(A246,STATES!A:B,2,FALSE), "")</f>
        <v/>
      </c>
    </row>
    <row r="247" spans="2:2" x14ac:dyDescent="0.25">
      <c r="B247" t="str">
        <f>_xlfn.IFNA(VLOOKUP(A247,STATES!A:B,2,FALSE), "")</f>
        <v/>
      </c>
    </row>
    <row r="248" spans="2:2" x14ac:dyDescent="0.25">
      <c r="B248" t="str">
        <f>_xlfn.IFNA(VLOOKUP(A248,STATES!A:B,2,FALSE), "")</f>
        <v/>
      </c>
    </row>
    <row r="249" spans="2:2" x14ac:dyDescent="0.25">
      <c r="B249" t="str">
        <f>_xlfn.IFNA(VLOOKUP(A249,STATES!A:B,2,FALSE), "")</f>
        <v/>
      </c>
    </row>
    <row r="250" spans="2:2" x14ac:dyDescent="0.25">
      <c r="B250" t="str">
        <f>_xlfn.IFNA(VLOOKUP(A250,STATES!A:B,2,FALSE), "")</f>
        <v/>
      </c>
    </row>
    <row r="251" spans="2:2" x14ac:dyDescent="0.25">
      <c r="B251" t="str">
        <f>_xlfn.IFNA(VLOOKUP(A251,STATES!A:B,2,FALSE), "")</f>
        <v/>
      </c>
    </row>
    <row r="252" spans="2:2" x14ac:dyDescent="0.25">
      <c r="B252" t="str">
        <f>_xlfn.IFNA(VLOOKUP(A252,STATES!A:B,2,FALSE), "")</f>
        <v/>
      </c>
    </row>
    <row r="253" spans="2:2" x14ac:dyDescent="0.25">
      <c r="B253" t="str">
        <f>_xlfn.IFNA(VLOOKUP(A253,STATES!A:B,2,FALSE), "")</f>
        <v/>
      </c>
    </row>
    <row r="254" spans="2:2" x14ac:dyDescent="0.25">
      <c r="B254" t="str">
        <f>_xlfn.IFNA(VLOOKUP(A254,STATES!A:B,2,FALSE), "")</f>
        <v/>
      </c>
    </row>
    <row r="255" spans="2:2" x14ac:dyDescent="0.25">
      <c r="B255" t="str">
        <f>_xlfn.IFNA(VLOOKUP(A255,STATES!A:B,2,FALSE), "")</f>
        <v/>
      </c>
    </row>
    <row r="256" spans="2:2" x14ac:dyDescent="0.25">
      <c r="B256" t="str">
        <f>_xlfn.IFNA(VLOOKUP(A256,STATES!A:B,2,FALSE), "")</f>
        <v/>
      </c>
    </row>
    <row r="257" spans="2:2" x14ac:dyDescent="0.25">
      <c r="B257" t="str">
        <f>_xlfn.IFNA(VLOOKUP(A257,STATES!A:B,2,FALSE), "")</f>
        <v/>
      </c>
    </row>
    <row r="258" spans="2:2" x14ac:dyDescent="0.25">
      <c r="B258" t="str">
        <f>_xlfn.IFNA(VLOOKUP(A258,STATES!A:B,2,FALSE), "")</f>
        <v/>
      </c>
    </row>
    <row r="259" spans="2:2" x14ac:dyDescent="0.25">
      <c r="B259" t="str">
        <f>_xlfn.IFNA(VLOOKUP(A259,STATES!A:B,2,FALSE), "")</f>
        <v/>
      </c>
    </row>
    <row r="260" spans="2:2" x14ac:dyDescent="0.25">
      <c r="B260" t="str">
        <f>_xlfn.IFNA(VLOOKUP(A260,STATES!A:B,2,FALSE), "")</f>
        <v/>
      </c>
    </row>
    <row r="261" spans="2:2" x14ac:dyDescent="0.25">
      <c r="B261" t="str">
        <f>_xlfn.IFNA(VLOOKUP(A261,STATES!A:B,2,FALSE), "")</f>
        <v/>
      </c>
    </row>
    <row r="262" spans="2:2" x14ac:dyDescent="0.25">
      <c r="B262" t="str">
        <f>_xlfn.IFNA(VLOOKUP(A262,STATES!A:B,2,FALSE), "")</f>
        <v/>
      </c>
    </row>
    <row r="263" spans="2:2" x14ac:dyDescent="0.25">
      <c r="B263" t="str">
        <f>_xlfn.IFNA(VLOOKUP(A263,STATES!A:B,2,FALSE), "")</f>
        <v/>
      </c>
    </row>
    <row r="264" spans="2:2" x14ac:dyDescent="0.25">
      <c r="B264" t="str">
        <f>_xlfn.IFNA(VLOOKUP(A264,STATES!A:B,2,FALSE), "")</f>
        <v/>
      </c>
    </row>
    <row r="265" spans="2:2" x14ac:dyDescent="0.25">
      <c r="B265" t="str">
        <f>_xlfn.IFNA(VLOOKUP(A265,STATES!A:B,2,FALSE), "")</f>
        <v/>
      </c>
    </row>
    <row r="266" spans="2:2" x14ac:dyDescent="0.25">
      <c r="B266" t="str">
        <f>_xlfn.IFNA(VLOOKUP(A266,STATES!A:B,2,FALSE), "")</f>
        <v/>
      </c>
    </row>
    <row r="267" spans="2:2" x14ac:dyDescent="0.25">
      <c r="B267" t="str">
        <f>_xlfn.IFNA(VLOOKUP(A267,STATES!A:B,2,FALSE), "")</f>
        <v/>
      </c>
    </row>
    <row r="268" spans="2:2" x14ac:dyDescent="0.25">
      <c r="B268" t="str">
        <f>_xlfn.IFNA(VLOOKUP(A268,STATES!A:B,2,FALSE), "")</f>
        <v/>
      </c>
    </row>
    <row r="269" spans="2:2" x14ac:dyDescent="0.25">
      <c r="B269" t="str">
        <f>_xlfn.IFNA(VLOOKUP(A269,STATES!A:B,2,FALSE), "")</f>
        <v/>
      </c>
    </row>
    <row r="270" spans="2:2" x14ac:dyDescent="0.25">
      <c r="B270" t="str">
        <f>_xlfn.IFNA(VLOOKUP(A270,STATES!A:B,2,FALSE), "")</f>
        <v/>
      </c>
    </row>
    <row r="271" spans="2:2" x14ac:dyDescent="0.25">
      <c r="B271" t="str">
        <f>_xlfn.IFNA(VLOOKUP(A271,STATES!A:B,2,FALSE), "")</f>
        <v/>
      </c>
    </row>
    <row r="272" spans="2:2" x14ac:dyDescent="0.25">
      <c r="B272" t="str">
        <f>_xlfn.IFNA(VLOOKUP(A272,STATES!A:B,2,FALSE), "")</f>
        <v/>
      </c>
    </row>
    <row r="273" spans="2:2" x14ac:dyDescent="0.25">
      <c r="B273" t="str">
        <f>_xlfn.IFNA(VLOOKUP(A273,STATES!A:B,2,FALSE), "")</f>
        <v/>
      </c>
    </row>
    <row r="274" spans="2:2" x14ac:dyDescent="0.25">
      <c r="B274" t="str">
        <f>_xlfn.IFNA(VLOOKUP(A274,STATES!A:B,2,FALSE), "")</f>
        <v/>
      </c>
    </row>
    <row r="275" spans="2:2" x14ac:dyDescent="0.25">
      <c r="B275" t="str">
        <f>_xlfn.IFNA(VLOOKUP(A275,STATES!A:B,2,FALSE), "")</f>
        <v/>
      </c>
    </row>
    <row r="276" spans="2:2" x14ac:dyDescent="0.25">
      <c r="B276" t="str">
        <f>_xlfn.IFNA(VLOOKUP(A276,STATES!A:B,2,FALSE), "")</f>
        <v/>
      </c>
    </row>
    <row r="277" spans="2:2" x14ac:dyDescent="0.25">
      <c r="B277" t="str">
        <f>_xlfn.IFNA(VLOOKUP(A277,STATES!A:B,2,FALSE), "")</f>
        <v/>
      </c>
    </row>
    <row r="278" spans="2:2" x14ac:dyDescent="0.25">
      <c r="B278" t="str">
        <f>_xlfn.IFNA(VLOOKUP(A278,STATES!A:B,2,FALSE), "")</f>
        <v/>
      </c>
    </row>
    <row r="279" spans="2:2" x14ac:dyDescent="0.25">
      <c r="B279" t="str">
        <f>_xlfn.IFNA(VLOOKUP(A279,STATES!A:B,2,FALSE), "")</f>
        <v/>
      </c>
    </row>
    <row r="280" spans="2:2" x14ac:dyDescent="0.25">
      <c r="B280" t="str">
        <f>_xlfn.IFNA(VLOOKUP(A280,STATES!A:B,2,FALSE), "")</f>
        <v/>
      </c>
    </row>
    <row r="281" spans="2:2" x14ac:dyDescent="0.25">
      <c r="B281" t="str">
        <f>_xlfn.IFNA(VLOOKUP(A281,STATES!A:B,2,FALSE), "")</f>
        <v/>
      </c>
    </row>
    <row r="282" spans="2:2" x14ac:dyDescent="0.25">
      <c r="B282" t="str">
        <f>_xlfn.IFNA(VLOOKUP(A282,STATES!A:B,2,FALSE), "")</f>
        <v/>
      </c>
    </row>
    <row r="283" spans="2:2" x14ac:dyDescent="0.25">
      <c r="B283" t="str">
        <f>_xlfn.IFNA(VLOOKUP(A283,STATES!A:B,2,FALSE), "")</f>
        <v/>
      </c>
    </row>
    <row r="284" spans="2:2" x14ac:dyDescent="0.25">
      <c r="B284" t="str">
        <f>_xlfn.IFNA(VLOOKUP(A284,STATES!A:B,2,FALSE), "")</f>
        <v/>
      </c>
    </row>
    <row r="285" spans="2:2" x14ac:dyDescent="0.25">
      <c r="B285" t="str">
        <f>_xlfn.IFNA(VLOOKUP(A285,STATES!A:B,2,FALSE), "")</f>
        <v/>
      </c>
    </row>
    <row r="286" spans="2:2" x14ac:dyDescent="0.25">
      <c r="B286" t="str">
        <f>_xlfn.IFNA(VLOOKUP(A286,STATES!A:B,2,FALSE), "")</f>
        <v/>
      </c>
    </row>
    <row r="287" spans="2:2" x14ac:dyDescent="0.25">
      <c r="B287" t="str">
        <f>_xlfn.IFNA(VLOOKUP(A287,STATES!A:B,2,FALSE), "")</f>
        <v/>
      </c>
    </row>
    <row r="288" spans="2:2" x14ac:dyDescent="0.25">
      <c r="B288" t="str">
        <f>_xlfn.IFNA(VLOOKUP(A288,STATES!A:B,2,FALSE), "")</f>
        <v/>
      </c>
    </row>
    <row r="289" spans="2:2" x14ac:dyDescent="0.25">
      <c r="B289" t="str">
        <f>_xlfn.IFNA(VLOOKUP(A289,STATES!A:B,2,FALSE), "")</f>
        <v/>
      </c>
    </row>
    <row r="290" spans="2:2" x14ac:dyDescent="0.25">
      <c r="B290" t="str">
        <f>_xlfn.IFNA(VLOOKUP(A290,STATES!A:B,2,FALSE), "")</f>
        <v/>
      </c>
    </row>
    <row r="291" spans="2:2" x14ac:dyDescent="0.25">
      <c r="B291" t="str">
        <f>_xlfn.IFNA(VLOOKUP(A291,STATES!A:B,2,FALSE), "")</f>
        <v/>
      </c>
    </row>
    <row r="292" spans="2:2" x14ac:dyDescent="0.25">
      <c r="B292" t="str">
        <f>_xlfn.IFNA(VLOOKUP(A292,STATES!A:B,2,FALSE), "")</f>
        <v/>
      </c>
    </row>
    <row r="293" spans="2:2" x14ac:dyDescent="0.25">
      <c r="B293" t="str">
        <f>_xlfn.IFNA(VLOOKUP(A293,STATES!A:B,2,FALSE), "")</f>
        <v/>
      </c>
    </row>
    <row r="294" spans="2:2" x14ac:dyDescent="0.25">
      <c r="B294" t="str">
        <f>_xlfn.IFNA(VLOOKUP(A294,STATES!A:B,2,FALSE), "")</f>
        <v/>
      </c>
    </row>
    <row r="295" spans="2:2" x14ac:dyDescent="0.25">
      <c r="B295" t="str">
        <f>_xlfn.IFNA(VLOOKUP(A295,STATES!A:B,2,FALSE), "")</f>
        <v/>
      </c>
    </row>
    <row r="296" spans="2:2" x14ac:dyDescent="0.25">
      <c r="B296" t="str">
        <f>_xlfn.IFNA(VLOOKUP(A296,STATES!A:B,2,FALSE), "")</f>
        <v/>
      </c>
    </row>
    <row r="297" spans="2:2" x14ac:dyDescent="0.25">
      <c r="B297" t="str">
        <f>_xlfn.IFNA(VLOOKUP(A297,STATES!A:B,2,FALSE), "")</f>
        <v/>
      </c>
    </row>
    <row r="298" spans="2:2" x14ac:dyDescent="0.25">
      <c r="B298" t="str">
        <f>_xlfn.IFNA(VLOOKUP(A298,STATES!A:B,2,FALSE), "")</f>
        <v/>
      </c>
    </row>
    <row r="299" spans="2:2" x14ac:dyDescent="0.25">
      <c r="B299" t="str">
        <f>_xlfn.IFNA(VLOOKUP(A299,STATES!A:B,2,FALSE), "")</f>
        <v/>
      </c>
    </row>
    <row r="300" spans="2:2" x14ac:dyDescent="0.25">
      <c r="B300" t="str">
        <f>_xlfn.IFNA(VLOOKUP(A300,STATES!A:B,2,FALSE), "")</f>
        <v/>
      </c>
    </row>
    <row r="301" spans="2:2" x14ac:dyDescent="0.25">
      <c r="B301" t="str">
        <f>_xlfn.IFNA(VLOOKUP(A301,STATES!A:B,2,FALSE), "")</f>
        <v/>
      </c>
    </row>
    <row r="302" spans="2:2" x14ac:dyDescent="0.25">
      <c r="B302" t="str">
        <f>_xlfn.IFNA(VLOOKUP(A302,STATES!A:B,2,FALSE), "")</f>
        <v/>
      </c>
    </row>
    <row r="303" spans="2:2" x14ac:dyDescent="0.25">
      <c r="B303" t="str">
        <f>_xlfn.IFNA(VLOOKUP(A303,STATES!A:B,2,FALSE), "")</f>
        <v/>
      </c>
    </row>
    <row r="304" spans="2:2" x14ac:dyDescent="0.25">
      <c r="B304" t="str">
        <f>_xlfn.IFNA(VLOOKUP(A304,STATES!A:B,2,FALSE), "")</f>
        <v/>
      </c>
    </row>
    <row r="305" spans="2:2" x14ac:dyDescent="0.25">
      <c r="B305" t="str">
        <f>_xlfn.IFNA(VLOOKUP(A305,STATES!A:B,2,FALSE), "")</f>
        <v/>
      </c>
    </row>
    <row r="306" spans="2:2" x14ac:dyDescent="0.25">
      <c r="B306" t="str">
        <f>_xlfn.IFNA(VLOOKUP(A306,STATES!A:B,2,FALSE), "")</f>
        <v/>
      </c>
    </row>
    <row r="307" spans="2:2" x14ac:dyDescent="0.25">
      <c r="B307" t="str">
        <f>_xlfn.IFNA(VLOOKUP(A307,STATES!A:B,2,FALSE), "")</f>
        <v/>
      </c>
    </row>
    <row r="308" spans="2:2" x14ac:dyDescent="0.25">
      <c r="B308" t="str">
        <f>_xlfn.IFNA(VLOOKUP(A308,STATES!A:B,2,FALSE), "")</f>
        <v/>
      </c>
    </row>
    <row r="309" spans="2:2" x14ac:dyDescent="0.25">
      <c r="B309" t="str">
        <f>_xlfn.IFNA(VLOOKUP(A309,STATES!A:B,2,FALSE), "")</f>
        <v/>
      </c>
    </row>
    <row r="310" spans="2:2" x14ac:dyDescent="0.25">
      <c r="B310" t="str">
        <f>_xlfn.IFNA(VLOOKUP(A310,STATES!A:B,2,FALSE), "")</f>
        <v/>
      </c>
    </row>
    <row r="311" spans="2:2" x14ac:dyDescent="0.25">
      <c r="B311" t="str">
        <f>_xlfn.IFNA(VLOOKUP(A311,STATES!A:B,2,FALSE), "")</f>
        <v/>
      </c>
    </row>
    <row r="312" spans="2:2" x14ac:dyDescent="0.25">
      <c r="B312" t="str">
        <f>_xlfn.IFNA(VLOOKUP(A312,STATES!A:B,2,FALSE), "")</f>
        <v/>
      </c>
    </row>
    <row r="313" spans="2:2" x14ac:dyDescent="0.25">
      <c r="B313" t="str">
        <f>_xlfn.IFNA(VLOOKUP(A313,STATES!A:B,2,FALSE), "")</f>
        <v/>
      </c>
    </row>
    <row r="314" spans="2:2" x14ac:dyDescent="0.25">
      <c r="B314" t="str">
        <f>_xlfn.IFNA(VLOOKUP(A314,STATES!A:B,2,FALSE), "")</f>
        <v/>
      </c>
    </row>
    <row r="315" spans="2:2" x14ac:dyDescent="0.25">
      <c r="B315" t="str">
        <f>_xlfn.IFNA(VLOOKUP(A315,STATES!A:B,2,FALSE), "")</f>
        <v/>
      </c>
    </row>
    <row r="316" spans="2:2" x14ac:dyDescent="0.25">
      <c r="B316" t="str">
        <f>_xlfn.IFNA(VLOOKUP(A316,STATES!A:B,2,FALSE), "")</f>
        <v/>
      </c>
    </row>
    <row r="317" spans="2:2" x14ac:dyDescent="0.25">
      <c r="B317" t="str">
        <f>_xlfn.IFNA(VLOOKUP(A317,STATES!A:B,2,FALSE), "")</f>
        <v/>
      </c>
    </row>
    <row r="318" spans="2:2" x14ac:dyDescent="0.25">
      <c r="B318" t="str">
        <f>_xlfn.IFNA(VLOOKUP(A318,STATES!A:B,2,FALSE), "")</f>
        <v/>
      </c>
    </row>
    <row r="319" spans="2:2" x14ac:dyDescent="0.25">
      <c r="B319" t="str">
        <f>_xlfn.IFNA(VLOOKUP(A319,STATES!A:B,2,FALSE), "")</f>
        <v/>
      </c>
    </row>
    <row r="320" spans="2:2" x14ac:dyDescent="0.25">
      <c r="B320" t="str">
        <f>_xlfn.IFNA(VLOOKUP(A320,STATES!A:B,2,FALSE), "")</f>
        <v/>
      </c>
    </row>
    <row r="321" spans="2:2" x14ac:dyDescent="0.25">
      <c r="B321" t="str">
        <f>_xlfn.IFNA(VLOOKUP(A321,STATES!A:B,2,FALSE), "")</f>
        <v/>
      </c>
    </row>
    <row r="322" spans="2:2" x14ac:dyDescent="0.25">
      <c r="B322" t="str">
        <f>_xlfn.IFNA(VLOOKUP(A322,STATES!A:B,2,FALSE), "")</f>
        <v/>
      </c>
    </row>
    <row r="323" spans="2:2" x14ac:dyDescent="0.25">
      <c r="B323" t="str">
        <f>_xlfn.IFNA(VLOOKUP(A323,STATES!A:B,2,FALSE), "")</f>
        <v/>
      </c>
    </row>
    <row r="324" spans="2:2" x14ac:dyDescent="0.25">
      <c r="B324" t="str">
        <f>_xlfn.IFNA(VLOOKUP(A324,STATES!A:B,2,FALSE), "")</f>
        <v/>
      </c>
    </row>
    <row r="325" spans="2:2" x14ac:dyDescent="0.25">
      <c r="B325" t="str">
        <f>_xlfn.IFNA(VLOOKUP(A325,STATES!A:B,2,FALSE), "")</f>
        <v/>
      </c>
    </row>
    <row r="326" spans="2:2" x14ac:dyDescent="0.25">
      <c r="B326" t="str">
        <f>_xlfn.IFNA(VLOOKUP(A326,STATES!A:B,2,FALSE), "")</f>
        <v/>
      </c>
    </row>
    <row r="327" spans="2:2" x14ac:dyDescent="0.25">
      <c r="B327" t="str">
        <f>_xlfn.IFNA(VLOOKUP(A327,STATES!A:B,2,FALSE), "")</f>
        <v/>
      </c>
    </row>
    <row r="328" spans="2:2" x14ac:dyDescent="0.25">
      <c r="B328" t="str">
        <f>_xlfn.IFNA(VLOOKUP(A328,STATES!A:B,2,FALSE), "")</f>
        <v/>
      </c>
    </row>
    <row r="329" spans="2:2" x14ac:dyDescent="0.25">
      <c r="B329" t="str">
        <f>_xlfn.IFNA(VLOOKUP(A329,STATES!A:B,2,FALSE), "")</f>
        <v/>
      </c>
    </row>
    <row r="330" spans="2:2" x14ac:dyDescent="0.25">
      <c r="B330" t="str">
        <f>_xlfn.IFNA(VLOOKUP(A330,STATES!A:B,2,FALSE), "")</f>
        <v/>
      </c>
    </row>
    <row r="331" spans="2:2" x14ac:dyDescent="0.25">
      <c r="B331" t="str">
        <f>_xlfn.IFNA(VLOOKUP(A331,STATES!A:B,2,FALSE), "")</f>
        <v/>
      </c>
    </row>
    <row r="332" spans="2:2" x14ac:dyDescent="0.25">
      <c r="B332" t="str">
        <f>_xlfn.IFNA(VLOOKUP(A332,STATES!A:B,2,FALSE), "")</f>
        <v/>
      </c>
    </row>
    <row r="333" spans="2:2" x14ac:dyDescent="0.25">
      <c r="B333" t="str">
        <f>_xlfn.IFNA(VLOOKUP(A333,STATES!A:B,2,FALSE), "")</f>
        <v/>
      </c>
    </row>
    <row r="334" spans="2:2" x14ac:dyDescent="0.25">
      <c r="B334" t="str">
        <f>_xlfn.IFNA(VLOOKUP(A334,STATES!A:B,2,FALSE), "")</f>
        <v/>
      </c>
    </row>
    <row r="335" spans="2:2" x14ac:dyDescent="0.25">
      <c r="B335" t="str">
        <f>_xlfn.IFNA(VLOOKUP(A335,STATES!A:B,2,FALSE), "")</f>
        <v/>
      </c>
    </row>
    <row r="336" spans="2:2" x14ac:dyDescent="0.25">
      <c r="B336" t="str">
        <f>_xlfn.IFNA(VLOOKUP(A336,STATES!A:B,2,FALSE), "")</f>
        <v/>
      </c>
    </row>
    <row r="337" spans="2:2" x14ac:dyDescent="0.25">
      <c r="B337" t="str">
        <f>_xlfn.IFNA(VLOOKUP(A337,STATES!A:B,2,FALSE), "")</f>
        <v/>
      </c>
    </row>
    <row r="338" spans="2:2" x14ac:dyDescent="0.25">
      <c r="B338" t="str">
        <f>_xlfn.IFNA(VLOOKUP(A338,STATES!A:B,2,FALSE), "")</f>
        <v/>
      </c>
    </row>
    <row r="339" spans="2:2" x14ac:dyDescent="0.25">
      <c r="B339" t="str">
        <f>_xlfn.IFNA(VLOOKUP(A339,STATES!A:B,2,FALSE), "")</f>
        <v/>
      </c>
    </row>
    <row r="340" spans="2:2" x14ac:dyDescent="0.25">
      <c r="B340" t="str">
        <f>_xlfn.IFNA(VLOOKUP(A340,STATES!A:B,2,FALSE), "")</f>
        <v/>
      </c>
    </row>
    <row r="341" spans="2:2" x14ac:dyDescent="0.25">
      <c r="B341" t="str">
        <f>_xlfn.IFNA(VLOOKUP(A341,STATES!A:B,2,FALSE), "")</f>
        <v/>
      </c>
    </row>
    <row r="342" spans="2:2" x14ac:dyDescent="0.25">
      <c r="B342" t="str">
        <f>_xlfn.IFNA(VLOOKUP(A342,STATES!A:B,2,FALSE), "")</f>
        <v/>
      </c>
    </row>
    <row r="343" spans="2:2" x14ac:dyDescent="0.25">
      <c r="B343" t="str">
        <f>_xlfn.IFNA(VLOOKUP(A343,STATES!A:B,2,FALSE), "")</f>
        <v/>
      </c>
    </row>
    <row r="344" spans="2:2" x14ac:dyDescent="0.25">
      <c r="B344" t="str">
        <f>_xlfn.IFNA(VLOOKUP(A344,STATES!A:B,2,FALSE), "")</f>
        <v/>
      </c>
    </row>
    <row r="345" spans="2:2" x14ac:dyDescent="0.25">
      <c r="B345" t="str">
        <f>_xlfn.IFNA(VLOOKUP(A345,STATES!A:B,2,FALSE), "")</f>
        <v/>
      </c>
    </row>
    <row r="346" spans="2:2" x14ac:dyDescent="0.25">
      <c r="B346" t="str">
        <f>_xlfn.IFNA(VLOOKUP(A346,STATES!A:B,2,FALSE), "")</f>
        <v/>
      </c>
    </row>
    <row r="347" spans="2:2" x14ac:dyDescent="0.25">
      <c r="B347" t="str">
        <f>_xlfn.IFNA(VLOOKUP(A347,STATES!A:B,2,FALSE), "")</f>
        <v/>
      </c>
    </row>
    <row r="348" spans="2:2" x14ac:dyDescent="0.25">
      <c r="B348" t="str">
        <f>_xlfn.IFNA(VLOOKUP(A348,STATES!A:B,2,FALSE), "")</f>
        <v/>
      </c>
    </row>
    <row r="349" spans="2:2" x14ac:dyDescent="0.25">
      <c r="B349" t="str">
        <f>_xlfn.IFNA(VLOOKUP(A349,STATES!A:B,2,FALSE), "")</f>
        <v/>
      </c>
    </row>
    <row r="350" spans="2:2" x14ac:dyDescent="0.25">
      <c r="B350" t="str">
        <f>_xlfn.IFNA(VLOOKUP(A350,STATES!A:B,2,FALSE), "")</f>
        <v/>
      </c>
    </row>
    <row r="351" spans="2:2" x14ac:dyDescent="0.25">
      <c r="B351" t="str">
        <f>_xlfn.IFNA(VLOOKUP(A351,STATES!A:B,2,FALSE), "")</f>
        <v/>
      </c>
    </row>
    <row r="352" spans="2:2" x14ac:dyDescent="0.25">
      <c r="B352" t="str">
        <f>_xlfn.IFNA(VLOOKUP(A352,STATES!A:B,2,FALSE), "")</f>
        <v/>
      </c>
    </row>
    <row r="353" spans="2:2" x14ac:dyDescent="0.25">
      <c r="B353" t="str">
        <f>_xlfn.IFNA(VLOOKUP(A353,STATES!A:B,2,FALSE), "")</f>
        <v/>
      </c>
    </row>
    <row r="354" spans="2:2" x14ac:dyDescent="0.25">
      <c r="B354" t="str">
        <f>_xlfn.IFNA(VLOOKUP(A354,STATES!A:B,2,FALSE), "")</f>
        <v/>
      </c>
    </row>
    <row r="355" spans="2:2" x14ac:dyDescent="0.25">
      <c r="B355" t="str">
        <f>_xlfn.IFNA(VLOOKUP(A355,STATES!A:B,2,FALSE), "")</f>
        <v/>
      </c>
    </row>
    <row r="356" spans="2:2" x14ac:dyDescent="0.25">
      <c r="B356" t="str">
        <f>_xlfn.IFNA(VLOOKUP(A356,STATES!A:B,2,FALSE), "")</f>
        <v/>
      </c>
    </row>
    <row r="357" spans="2:2" x14ac:dyDescent="0.25">
      <c r="B357" t="str">
        <f>_xlfn.IFNA(VLOOKUP(A357,STATES!A:B,2,FALSE), "")</f>
        <v/>
      </c>
    </row>
    <row r="358" spans="2:2" x14ac:dyDescent="0.25">
      <c r="B358" t="str">
        <f>_xlfn.IFNA(VLOOKUP(A358,STATES!A:B,2,FALSE), "")</f>
        <v/>
      </c>
    </row>
    <row r="359" spans="2:2" x14ac:dyDescent="0.25">
      <c r="B359" t="str">
        <f>_xlfn.IFNA(VLOOKUP(A359,STATES!A:B,2,FALSE), "")</f>
        <v/>
      </c>
    </row>
    <row r="360" spans="2:2" x14ac:dyDescent="0.25">
      <c r="B360" t="str">
        <f>_xlfn.IFNA(VLOOKUP(A360,STATES!A:B,2,FALSE), "")</f>
        <v/>
      </c>
    </row>
    <row r="361" spans="2:2" x14ac:dyDescent="0.25">
      <c r="B361" t="str">
        <f>_xlfn.IFNA(VLOOKUP(A361,STATES!A:B,2,FALSE), "")</f>
        <v/>
      </c>
    </row>
    <row r="362" spans="2:2" x14ac:dyDescent="0.25">
      <c r="B362" t="str">
        <f>_xlfn.IFNA(VLOOKUP(A362,STATES!A:B,2,FALSE), "")</f>
        <v/>
      </c>
    </row>
    <row r="363" spans="2:2" x14ac:dyDescent="0.25">
      <c r="B363" t="str">
        <f>_xlfn.IFNA(VLOOKUP(A363,STATES!A:B,2,FALSE), "")</f>
        <v/>
      </c>
    </row>
    <row r="364" spans="2:2" x14ac:dyDescent="0.25">
      <c r="B364" t="str">
        <f>_xlfn.IFNA(VLOOKUP(A364,STATES!A:B,2,FALSE), "")</f>
        <v/>
      </c>
    </row>
    <row r="365" spans="2:2" x14ac:dyDescent="0.25">
      <c r="B365" t="str">
        <f>_xlfn.IFNA(VLOOKUP(A365,STATES!A:B,2,FALSE), "")</f>
        <v/>
      </c>
    </row>
    <row r="366" spans="2:2" x14ac:dyDescent="0.25">
      <c r="B366" t="str">
        <f>_xlfn.IFNA(VLOOKUP(A366,STATES!A:B,2,FALSE), "")</f>
        <v/>
      </c>
    </row>
    <row r="367" spans="2:2" x14ac:dyDescent="0.25">
      <c r="B367" t="str">
        <f>_xlfn.IFNA(VLOOKUP(A367,STATES!A:B,2,FALSE), "")</f>
        <v/>
      </c>
    </row>
    <row r="368" spans="2:2" x14ac:dyDescent="0.25">
      <c r="B368" t="str">
        <f>_xlfn.IFNA(VLOOKUP(A368,STATES!A:B,2,FALSE), "")</f>
        <v/>
      </c>
    </row>
    <row r="369" spans="2:2" x14ac:dyDescent="0.25">
      <c r="B369" t="str">
        <f>_xlfn.IFNA(VLOOKUP(A369,STATES!A:B,2,FALSE), "")</f>
        <v/>
      </c>
    </row>
    <row r="370" spans="2:2" x14ac:dyDescent="0.25">
      <c r="B370" t="str">
        <f>_xlfn.IFNA(VLOOKUP(A370,STATES!A:B,2,FALSE), "")</f>
        <v/>
      </c>
    </row>
    <row r="371" spans="2:2" x14ac:dyDescent="0.25">
      <c r="B371" t="str">
        <f>_xlfn.IFNA(VLOOKUP(A371,STATES!A:B,2,FALSE), "")</f>
        <v/>
      </c>
    </row>
    <row r="372" spans="2:2" x14ac:dyDescent="0.25">
      <c r="B372" t="str">
        <f>_xlfn.IFNA(VLOOKUP(A372,STATES!A:B,2,FALSE), "")</f>
        <v/>
      </c>
    </row>
    <row r="373" spans="2:2" x14ac:dyDescent="0.25">
      <c r="B373" t="str">
        <f>_xlfn.IFNA(VLOOKUP(A373,STATES!A:B,2,FALSE), "")</f>
        <v/>
      </c>
    </row>
    <row r="374" spans="2:2" x14ac:dyDescent="0.25">
      <c r="B374" t="str">
        <f>_xlfn.IFNA(VLOOKUP(A374,STATES!A:B,2,FALSE), "")</f>
        <v/>
      </c>
    </row>
    <row r="375" spans="2:2" x14ac:dyDescent="0.25">
      <c r="B375" t="str">
        <f>_xlfn.IFNA(VLOOKUP(A375,STATES!A:B,2,FALSE), "")</f>
        <v/>
      </c>
    </row>
    <row r="376" spans="2:2" x14ac:dyDescent="0.25">
      <c r="B376" t="str">
        <f>_xlfn.IFNA(VLOOKUP(A376,STATES!A:B,2,FALSE), "")</f>
        <v/>
      </c>
    </row>
    <row r="377" spans="2:2" x14ac:dyDescent="0.25">
      <c r="B377" t="str">
        <f>_xlfn.IFNA(VLOOKUP(A377,STATES!A:B,2,FALSE), "")</f>
        <v/>
      </c>
    </row>
    <row r="378" spans="2:2" x14ac:dyDescent="0.25">
      <c r="B378" t="str">
        <f>_xlfn.IFNA(VLOOKUP(A378,STATES!A:B,2,FALSE), "")</f>
        <v/>
      </c>
    </row>
    <row r="379" spans="2:2" x14ac:dyDescent="0.25">
      <c r="B379" t="str">
        <f>_xlfn.IFNA(VLOOKUP(A379,STATES!A:B,2,FALSE), "")</f>
        <v/>
      </c>
    </row>
    <row r="380" spans="2:2" x14ac:dyDescent="0.25">
      <c r="B380" t="str">
        <f>_xlfn.IFNA(VLOOKUP(A380,STATES!A:B,2,FALSE), "")</f>
        <v/>
      </c>
    </row>
    <row r="381" spans="2:2" x14ac:dyDescent="0.25">
      <c r="B381" t="str">
        <f>_xlfn.IFNA(VLOOKUP(A381,STATES!A:B,2,FALSE), "")</f>
        <v/>
      </c>
    </row>
    <row r="382" spans="2:2" x14ac:dyDescent="0.25">
      <c r="B382" t="str">
        <f>_xlfn.IFNA(VLOOKUP(A382,STATES!A:B,2,FALSE), "")</f>
        <v/>
      </c>
    </row>
    <row r="383" spans="2:2" x14ac:dyDescent="0.25">
      <c r="B383" t="str">
        <f>_xlfn.IFNA(VLOOKUP(A383,STATES!A:B,2,FALSE), "")</f>
        <v/>
      </c>
    </row>
    <row r="384" spans="2:2" x14ac:dyDescent="0.25">
      <c r="B384" t="str">
        <f>_xlfn.IFNA(VLOOKUP(A384,STATES!A:B,2,FALSE), "")</f>
        <v/>
      </c>
    </row>
    <row r="385" spans="2:2" x14ac:dyDescent="0.25">
      <c r="B385" t="str">
        <f>_xlfn.IFNA(VLOOKUP(A385,STATES!A:B,2,FALSE), "")</f>
        <v/>
      </c>
    </row>
    <row r="386" spans="2:2" x14ac:dyDescent="0.25">
      <c r="B386" t="str">
        <f>_xlfn.IFNA(VLOOKUP(A386,STATES!A:B,2,FALSE), "")</f>
        <v/>
      </c>
    </row>
    <row r="387" spans="2:2" x14ac:dyDescent="0.25">
      <c r="B387" t="str">
        <f>_xlfn.IFNA(VLOOKUP(A387,STATES!A:B,2,FALSE), "")</f>
        <v/>
      </c>
    </row>
    <row r="388" spans="2:2" x14ac:dyDescent="0.25">
      <c r="B388" t="str">
        <f>_xlfn.IFNA(VLOOKUP(A388,STATES!A:B,2,FALSE), "")</f>
        <v/>
      </c>
    </row>
    <row r="389" spans="2:2" x14ac:dyDescent="0.25">
      <c r="B389" t="str">
        <f>_xlfn.IFNA(VLOOKUP(A389,STATES!A:B,2,FALSE), "")</f>
        <v/>
      </c>
    </row>
    <row r="390" spans="2:2" x14ac:dyDescent="0.25">
      <c r="B390" t="str">
        <f>_xlfn.IFNA(VLOOKUP(A390,STATES!A:B,2,FALSE), "")</f>
        <v/>
      </c>
    </row>
    <row r="391" spans="2:2" x14ac:dyDescent="0.25">
      <c r="B391" t="str">
        <f>_xlfn.IFNA(VLOOKUP(A391,STATES!A:B,2,FALSE), "")</f>
        <v/>
      </c>
    </row>
    <row r="392" spans="2:2" x14ac:dyDescent="0.25">
      <c r="B392" t="str">
        <f>_xlfn.IFNA(VLOOKUP(A392,STATES!A:B,2,FALSE), "")</f>
        <v/>
      </c>
    </row>
    <row r="393" spans="2:2" x14ac:dyDescent="0.25">
      <c r="B393" t="str">
        <f>_xlfn.IFNA(VLOOKUP(A393,STATES!A:B,2,FALSE), "")</f>
        <v/>
      </c>
    </row>
    <row r="394" spans="2:2" x14ac:dyDescent="0.25">
      <c r="B394" t="str">
        <f>_xlfn.IFNA(VLOOKUP(A394,STATES!A:B,2,FALSE), "")</f>
        <v/>
      </c>
    </row>
    <row r="395" spans="2:2" x14ac:dyDescent="0.25">
      <c r="B395" t="str">
        <f>_xlfn.IFNA(VLOOKUP(A395,STATES!A:B,2,FALSE), "")</f>
        <v/>
      </c>
    </row>
    <row r="396" spans="2:2" x14ac:dyDescent="0.25">
      <c r="B396" t="str">
        <f>_xlfn.IFNA(VLOOKUP(A396,STATES!A:B,2,FALSE), "")</f>
        <v/>
      </c>
    </row>
    <row r="397" spans="2:2" x14ac:dyDescent="0.25">
      <c r="B397" t="str">
        <f>_xlfn.IFNA(VLOOKUP(A397,STATES!A:B,2,FALSE), "")</f>
        <v/>
      </c>
    </row>
    <row r="398" spans="2:2" x14ac:dyDescent="0.25">
      <c r="B398" t="str">
        <f>_xlfn.IFNA(VLOOKUP(A398,STATES!A:B,2,FALSE), "")</f>
        <v/>
      </c>
    </row>
    <row r="399" spans="2:2" x14ac:dyDescent="0.25">
      <c r="B399" t="str">
        <f>_xlfn.IFNA(VLOOKUP(A399,STATES!A:B,2,FALSE), "")</f>
        <v/>
      </c>
    </row>
    <row r="400" spans="2:2" x14ac:dyDescent="0.25">
      <c r="B400" t="str">
        <f>_xlfn.IFNA(VLOOKUP(A400,STATES!A:B,2,FALSE), "")</f>
        <v/>
      </c>
    </row>
    <row r="401" spans="2:2" x14ac:dyDescent="0.25">
      <c r="B401" t="str">
        <f>_xlfn.IFNA(VLOOKUP(A401,STATES!A:B,2,FALSE), "")</f>
        <v/>
      </c>
    </row>
    <row r="402" spans="2:2" x14ac:dyDescent="0.25">
      <c r="B402" t="str">
        <f>_xlfn.IFNA(VLOOKUP(A402,STATES!A:B,2,FALSE), "")</f>
        <v/>
      </c>
    </row>
    <row r="403" spans="2:2" x14ac:dyDescent="0.25">
      <c r="B403" t="str">
        <f>_xlfn.IFNA(VLOOKUP(A403,STATES!A:B,2,FALSE), "")</f>
        <v/>
      </c>
    </row>
    <row r="404" spans="2:2" x14ac:dyDescent="0.25">
      <c r="B404" t="str">
        <f>_xlfn.IFNA(VLOOKUP(A404,STATES!A:B,2,FALSE), "")</f>
        <v/>
      </c>
    </row>
    <row r="405" spans="2:2" x14ac:dyDescent="0.25">
      <c r="B405" t="str">
        <f>_xlfn.IFNA(VLOOKUP(A405,STATES!A:B,2,FALSE), "")</f>
        <v/>
      </c>
    </row>
    <row r="406" spans="2:2" x14ac:dyDescent="0.25">
      <c r="B406" t="str">
        <f>_xlfn.IFNA(VLOOKUP(A406,STATES!A:B,2,FALSE), "")</f>
        <v/>
      </c>
    </row>
    <row r="407" spans="2:2" x14ac:dyDescent="0.25">
      <c r="B407" t="str">
        <f>_xlfn.IFNA(VLOOKUP(A407,STATES!A:B,2,FALSE), "")</f>
        <v/>
      </c>
    </row>
    <row r="408" spans="2:2" x14ac:dyDescent="0.25">
      <c r="B408" t="str">
        <f>_xlfn.IFNA(VLOOKUP(A408,STATES!A:B,2,FALSE), "")</f>
        <v/>
      </c>
    </row>
    <row r="409" spans="2:2" x14ac:dyDescent="0.25">
      <c r="B409" t="str">
        <f>_xlfn.IFNA(VLOOKUP(A409,STATES!A:B,2,FALSE), "")</f>
        <v/>
      </c>
    </row>
    <row r="410" spans="2:2" x14ac:dyDescent="0.25">
      <c r="B410" t="str">
        <f>_xlfn.IFNA(VLOOKUP(A410,STATES!A:B,2,FALSE), "")</f>
        <v/>
      </c>
    </row>
    <row r="411" spans="2:2" x14ac:dyDescent="0.25">
      <c r="B411" t="str">
        <f>_xlfn.IFNA(VLOOKUP(A411,STATES!A:B,2,FALSE), "")</f>
        <v/>
      </c>
    </row>
    <row r="412" spans="2:2" x14ac:dyDescent="0.25">
      <c r="B412" t="str">
        <f>_xlfn.IFNA(VLOOKUP(A412,STATES!A:B,2,FALSE), "")</f>
        <v/>
      </c>
    </row>
    <row r="413" spans="2:2" x14ac:dyDescent="0.25">
      <c r="B413" t="str">
        <f>_xlfn.IFNA(VLOOKUP(A413,STATES!A:B,2,FALSE), "")</f>
        <v/>
      </c>
    </row>
    <row r="414" spans="2:2" x14ac:dyDescent="0.25">
      <c r="B414" t="str">
        <f>_xlfn.IFNA(VLOOKUP(A414,STATES!A:B,2,FALSE), "")</f>
        <v/>
      </c>
    </row>
    <row r="415" spans="2:2" x14ac:dyDescent="0.25">
      <c r="B415" t="str">
        <f>_xlfn.IFNA(VLOOKUP(A415,STATES!A:B,2,FALSE), "")</f>
        <v/>
      </c>
    </row>
    <row r="416" spans="2:2" x14ac:dyDescent="0.25">
      <c r="B416" t="str">
        <f>_xlfn.IFNA(VLOOKUP(A416,STATES!A:B,2,FALSE), "")</f>
        <v/>
      </c>
    </row>
    <row r="417" spans="2:2" x14ac:dyDescent="0.25">
      <c r="B417" t="str">
        <f>_xlfn.IFNA(VLOOKUP(A417,STATES!A:B,2,FALSE), "")</f>
        <v/>
      </c>
    </row>
    <row r="418" spans="2:2" x14ac:dyDescent="0.25">
      <c r="B418" t="str">
        <f>_xlfn.IFNA(VLOOKUP(A418,STATES!A:B,2,FALSE), "")</f>
        <v/>
      </c>
    </row>
    <row r="419" spans="2:2" x14ac:dyDescent="0.25">
      <c r="B419" t="str">
        <f>_xlfn.IFNA(VLOOKUP(A419,STATES!A:B,2,FALSE), "")</f>
        <v/>
      </c>
    </row>
    <row r="420" spans="2:2" x14ac:dyDescent="0.25">
      <c r="B420" t="str">
        <f>_xlfn.IFNA(VLOOKUP(A420,STATES!A:B,2,FALSE), "")</f>
        <v/>
      </c>
    </row>
    <row r="421" spans="2:2" x14ac:dyDescent="0.25">
      <c r="B421" t="str">
        <f>_xlfn.IFNA(VLOOKUP(A421,STATES!A:B,2,FALSE), "")</f>
        <v/>
      </c>
    </row>
    <row r="422" spans="2:2" x14ac:dyDescent="0.25">
      <c r="B422" t="str">
        <f>_xlfn.IFNA(VLOOKUP(A422,STATES!A:B,2,FALSE), "")</f>
        <v/>
      </c>
    </row>
    <row r="423" spans="2:2" x14ac:dyDescent="0.25">
      <c r="B423" t="str">
        <f>_xlfn.IFNA(VLOOKUP(A423,STATES!A:B,2,FALSE), "")</f>
        <v/>
      </c>
    </row>
    <row r="424" spans="2:2" x14ac:dyDescent="0.25">
      <c r="B424" t="str">
        <f>_xlfn.IFNA(VLOOKUP(A424,STATES!A:B,2,FALSE), "")</f>
        <v/>
      </c>
    </row>
    <row r="425" spans="2:2" x14ac:dyDescent="0.25">
      <c r="B425" t="str">
        <f>_xlfn.IFNA(VLOOKUP(A425,STATES!A:B,2,FALSE), "")</f>
        <v/>
      </c>
    </row>
    <row r="426" spans="2:2" x14ac:dyDescent="0.25">
      <c r="B426" t="str">
        <f>_xlfn.IFNA(VLOOKUP(A426,STATES!A:B,2,FALSE), "")</f>
        <v/>
      </c>
    </row>
    <row r="427" spans="2:2" x14ac:dyDescent="0.25">
      <c r="B427" t="str">
        <f>_xlfn.IFNA(VLOOKUP(A427,STATES!A:B,2,FALSE), "")</f>
        <v/>
      </c>
    </row>
    <row r="428" spans="2:2" x14ac:dyDescent="0.25">
      <c r="B428" t="str">
        <f>_xlfn.IFNA(VLOOKUP(A428,STATES!A:B,2,FALSE), "")</f>
        <v/>
      </c>
    </row>
    <row r="429" spans="2:2" x14ac:dyDescent="0.25">
      <c r="B429" t="str">
        <f>_xlfn.IFNA(VLOOKUP(A429,STATES!A:B,2,FALSE), "")</f>
        <v/>
      </c>
    </row>
    <row r="430" spans="2:2" x14ac:dyDescent="0.25">
      <c r="B430" t="str">
        <f>_xlfn.IFNA(VLOOKUP(A430,STATES!A:B,2,FALSE), "")</f>
        <v/>
      </c>
    </row>
    <row r="431" spans="2:2" x14ac:dyDescent="0.25">
      <c r="B431" t="str">
        <f>_xlfn.IFNA(VLOOKUP(A431,STATES!A:B,2,FALSE), "")</f>
        <v/>
      </c>
    </row>
    <row r="432" spans="2:2" x14ac:dyDescent="0.25">
      <c r="B432" t="str">
        <f>_xlfn.IFNA(VLOOKUP(A432,STATES!A:B,2,FALSE), "")</f>
        <v/>
      </c>
    </row>
    <row r="433" spans="2:2" x14ac:dyDescent="0.25">
      <c r="B433" t="str">
        <f>_xlfn.IFNA(VLOOKUP(A433,STATES!A:B,2,FALSE), "")</f>
        <v/>
      </c>
    </row>
    <row r="434" spans="2:2" x14ac:dyDescent="0.25">
      <c r="B434" t="str">
        <f>_xlfn.IFNA(VLOOKUP(A434,STATES!A:B,2,FALSE), "")</f>
        <v/>
      </c>
    </row>
    <row r="435" spans="2:2" x14ac:dyDescent="0.25">
      <c r="B435" t="str">
        <f>_xlfn.IFNA(VLOOKUP(A435,STATES!A:B,2,FALSE), "")</f>
        <v/>
      </c>
    </row>
    <row r="436" spans="2:2" x14ac:dyDescent="0.25">
      <c r="B436" t="str">
        <f>_xlfn.IFNA(VLOOKUP(A436,STATES!A:B,2,FALSE), "")</f>
        <v/>
      </c>
    </row>
    <row r="437" spans="2:2" x14ac:dyDescent="0.25">
      <c r="B437" t="str">
        <f>_xlfn.IFNA(VLOOKUP(A437,STATES!A:B,2,FALSE), "")</f>
        <v/>
      </c>
    </row>
    <row r="438" spans="2:2" x14ac:dyDescent="0.25">
      <c r="B438" t="str">
        <f>_xlfn.IFNA(VLOOKUP(A438,STATES!A:B,2,FALSE), "")</f>
        <v/>
      </c>
    </row>
    <row r="439" spans="2:2" x14ac:dyDescent="0.25">
      <c r="B439" t="str">
        <f>_xlfn.IFNA(VLOOKUP(A439,STATES!A:B,2,FALSE), "")</f>
        <v/>
      </c>
    </row>
    <row r="440" spans="2:2" x14ac:dyDescent="0.25">
      <c r="B440" t="str">
        <f>_xlfn.IFNA(VLOOKUP(A440,STATES!A:B,2,FALSE), "")</f>
        <v/>
      </c>
    </row>
    <row r="441" spans="2:2" x14ac:dyDescent="0.25">
      <c r="B441" t="str">
        <f>_xlfn.IFNA(VLOOKUP(A441,STATES!A:B,2,FALSE), "")</f>
        <v/>
      </c>
    </row>
    <row r="442" spans="2:2" x14ac:dyDescent="0.25">
      <c r="B442" t="str">
        <f>_xlfn.IFNA(VLOOKUP(A442,STATES!A:B,2,FALSE), "")</f>
        <v/>
      </c>
    </row>
    <row r="443" spans="2:2" x14ac:dyDescent="0.25">
      <c r="B443" t="str">
        <f>_xlfn.IFNA(VLOOKUP(A443,STATES!A:B,2,FALSE), "")</f>
        <v/>
      </c>
    </row>
    <row r="444" spans="2:2" x14ac:dyDescent="0.25">
      <c r="B444" t="str">
        <f>_xlfn.IFNA(VLOOKUP(A444,STATES!A:B,2,FALSE), "")</f>
        <v/>
      </c>
    </row>
    <row r="445" spans="2:2" x14ac:dyDescent="0.25">
      <c r="B445" t="str">
        <f>_xlfn.IFNA(VLOOKUP(A445,STATES!A:B,2,FALSE), "")</f>
        <v/>
      </c>
    </row>
    <row r="446" spans="2:2" x14ac:dyDescent="0.25">
      <c r="B446" t="str">
        <f>_xlfn.IFNA(VLOOKUP(A446,STATES!A:B,2,FALSE), "")</f>
        <v/>
      </c>
    </row>
    <row r="447" spans="2:2" x14ac:dyDescent="0.25">
      <c r="B447" t="str">
        <f>_xlfn.IFNA(VLOOKUP(A447,STATES!A:B,2,FALSE), "")</f>
        <v/>
      </c>
    </row>
    <row r="448" spans="2:2" x14ac:dyDescent="0.25">
      <c r="B448" t="str">
        <f>_xlfn.IFNA(VLOOKUP(A448,STATES!A:B,2,FALSE), "")</f>
        <v/>
      </c>
    </row>
    <row r="449" spans="2:2" x14ac:dyDescent="0.25">
      <c r="B449" t="str">
        <f>_xlfn.IFNA(VLOOKUP(A449,STATES!A:B,2,FALSE), "")</f>
        <v/>
      </c>
    </row>
    <row r="450" spans="2:2" x14ac:dyDescent="0.25">
      <c r="B450" t="str">
        <f>_xlfn.IFNA(VLOOKUP(A450,STATES!A:B,2,FALSE), "")</f>
        <v/>
      </c>
    </row>
    <row r="451" spans="2:2" x14ac:dyDescent="0.25">
      <c r="B451" t="str">
        <f>_xlfn.IFNA(VLOOKUP(A451,STATES!A:B,2,FALSE), "")</f>
        <v/>
      </c>
    </row>
    <row r="452" spans="2:2" x14ac:dyDescent="0.25">
      <c r="B452" t="str">
        <f>_xlfn.IFNA(VLOOKUP(A452,STATES!A:B,2,FALSE), "")</f>
        <v/>
      </c>
    </row>
    <row r="453" spans="2:2" x14ac:dyDescent="0.25">
      <c r="B453" t="str">
        <f>_xlfn.IFNA(VLOOKUP(A453,STATES!A:B,2,FALSE), "")</f>
        <v/>
      </c>
    </row>
    <row r="454" spans="2:2" x14ac:dyDescent="0.25">
      <c r="B454" t="str">
        <f>_xlfn.IFNA(VLOOKUP(A454,STATES!A:B,2,FALSE), "")</f>
        <v/>
      </c>
    </row>
    <row r="455" spans="2:2" x14ac:dyDescent="0.25">
      <c r="B455" t="str">
        <f>_xlfn.IFNA(VLOOKUP(A455,STATES!A:B,2,FALSE), "")</f>
        <v/>
      </c>
    </row>
    <row r="456" spans="2:2" x14ac:dyDescent="0.25">
      <c r="B456" t="str">
        <f>_xlfn.IFNA(VLOOKUP(A456,STATES!A:B,2,FALSE), "")</f>
        <v/>
      </c>
    </row>
    <row r="457" spans="2:2" x14ac:dyDescent="0.25">
      <c r="B457" t="str">
        <f>_xlfn.IFNA(VLOOKUP(A457,STATES!A:B,2,FALSE), "")</f>
        <v/>
      </c>
    </row>
    <row r="458" spans="2:2" x14ac:dyDescent="0.25">
      <c r="B458" t="str">
        <f>_xlfn.IFNA(VLOOKUP(A458,STATES!A:B,2,FALSE), "")</f>
        <v/>
      </c>
    </row>
    <row r="459" spans="2:2" x14ac:dyDescent="0.25">
      <c r="B459" t="str">
        <f>_xlfn.IFNA(VLOOKUP(A459,STATES!A:B,2,FALSE), "")</f>
        <v/>
      </c>
    </row>
    <row r="460" spans="2:2" x14ac:dyDescent="0.25">
      <c r="B460" t="str">
        <f>_xlfn.IFNA(VLOOKUP(A460,STATES!A:B,2,FALSE), "")</f>
        <v/>
      </c>
    </row>
    <row r="461" spans="2:2" x14ac:dyDescent="0.25">
      <c r="B461" t="str">
        <f>_xlfn.IFNA(VLOOKUP(A461,STATES!A:B,2,FALSE), "")</f>
        <v/>
      </c>
    </row>
    <row r="462" spans="2:2" x14ac:dyDescent="0.25">
      <c r="B462" t="str">
        <f>_xlfn.IFNA(VLOOKUP(A462,STATES!A:B,2,FALSE), "")</f>
        <v/>
      </c>
    </row>
    <row r="463" spans="2:2" x14ac:dyDescent="0.25">
      <c r="B463" t="str">
        <f>_xlfn.IFNA(VLOOKUP(A463,STATES!A:B,2,FALSE), "")</f>
        <v/>
      </c>
    </row>
    <row r="464" spans="2:2" x14ac:dyDescent="0.25">
      <c r="B464" t="str">
        <f>_xlfn.IFNA(VLOOKUP(A464,STATES!A:B,2,FALSE), "")</f>
        <v/>
      </c>
    </row>
    <row r="465" spans="2:2" x14ac:dyDescent="0.25">
      <c r="B465" t="str">
        <f>_xlfn.IFNA(VLOOKUP(A465,STATES!A:B,2,FALSE), "")</f>
        <v/>
      </c>
    </row>
    <row r="466" spans="2:2" x14ac:dyDescent="0.25">
      <c r="B466" t="str">
        <f>_xlfn.IFNA(VLOOKUP(A466,STATES!A:B,2,FALSE), "")</f>
        <v/>
      </c>
    </row>
    <row r="467" spans="2:2" x14ac:dyDescent="0.25">
      <c r="B467" t="str">
        <f>_xlfn.IFNA(VLOOKUP(A467,STATES!A:B,2,FALSE), "")</f>
        <v/>
      </c>
    </row>
    <row r="468" spans="2:2" x14ac:dyDescent="0.25">
      <c r="B468" t="str">
        <f>_xlfn.IFNA(VLOOKUP(A468,STATES!A:B,2,FALSE), "")</f>
        <v/>
      </c>
    </row>
    <row r="469" spans="2:2" x14ac:dyDescent="0.25">
      <c r="B469" t="str">
        <f>_xlfn.IFNA(VLOOKUP(A469,STATES!A:B,2,FALSE), "")</f>
        <v/>
      </c>
    </row>
    <row r="470" spans="2:2" x14ac:dyDescent="0.25">
      <c r="B470" t="str">
        <f>_xlfn.IFNA(VLOOKUP(A470,STATES!A:B,2,FALSE), "")</f>
        <v/>
      </c>
    </row>
    <row r="471" spans="2:2" x14ac:dyDescent="0.25">
      <c r="B471" t="str">
        <f>_xlfn.IFNA(VLOOKUP(A471,STATES!A:B,2,FALSE), "")</f>
        <v/>
      </c>
    </row>
    <row r="472" spans="2:2" x14ac:dyDescent="0.25">
      <c r="B472" t="str">
        <f>_xlfn.IFNA(VLOOKUP(A472,STATES!A:B,2,FALSE), "")</f>
        <v/>
      </c>
    </row>
    <row r="473" spans="2:2" x14ac:dyDescent="0.25">
      <c r="B473" t="str">
        <f>_xlfn.IFNA(VLOOKUP(A473,STATES!A:B,2,FALSE), "")</f>
        <v/>
      </c>
    </row>
    <row r="474" spans="2:2" x14ac:dyDescent="0.25">
      <c r="B474" t="str">
        <f>_xlfn.IFNA(VLOOKUP(A474,STATES!A:B,2,FALSE), "")</f>
        <v/>
      </c>
    </row>
    <row r="475" spans="2:2" x14ac:dyDescent="0.25">
      <c r="B475" t="str">
        <f>_xlfn.IFNA(VLOOKUP(A475,STATES!A:B,2,FALSE), "")</f>
        <v/>
      </c>
    </row>
    <row r="476" spans="2:2" x14ac:dyDescent="0.25">
      <c r="B476" t="str">
        <f>_xlfn.IFNA(VLOOKUP(A476,STATES!A:B,2,FALSE), "")</f>
        <v/>
      </c>
    </row>
    <row r="477" spans="2:2" x14ac:dyDescent="0.25">
      <c r="B477" t="str">
        <f>_xlfn.IFNA(VLOOKUP(A477,STATES!A:B,2,FALSE), "")</f>
        <v/>
      </c>
    </row>
    <row r="478" spans="2:2" x14ac:dyDescent="0.25">
      <c r="B478" t="str">
        <f>_xlfn.IFNA(VLOOKUP(A478,STATES!A:B,2,FALSE), "")</f>
        <v/>
      </c>
    </row>
    <row r="479" spans="2:2" x14ac:dyDescent="0.25">
      <c r="B479" t="str">
        <f>_xlfn.IFNA(VLOOKUP(A479,STATES!A:B,2,FALSE), "")</f>
        <v/>
      </c>
    </row>
    <row r="480" spans="2:2" x14ac:dyDescent="0.25">
      <c r="B480" t="str">
        <f>_xlfn.IFNA(VLOOKUP(A480,STATES!A:B,2,FALSE), "")</f>
        <v/>
      </c>
    </row>
    <row r="481" spans="2:2" x14ac:dyDescent="0.25">
      <c r="B481" t="str">
        <f>_xlfn.IFNA(VLOOKUP(A481,STATES!A:B,2,FALSE), "")</f>
        <v/>
      </c>
    </row>
    <row r="482" spans="2:2" x14ac:dyDescent="0.25">
      <c r="B482" t="str">
        <f>_xlfn.IFNA(VLOOKUP(A482,STATES!A:B,2,FALSE), "")</f>
        <v/>
      </c>
    </row>
    <row r="483" spans="2:2" x14ac:dyDescent="0.25">
      <c r="B483" t="str">
        <f>_xlfn.IFNA(VLOOKUP(A483,STATES!A:B,2,FALSE), "")</f>
        <v/>
      </c>
    </row>
    <row r="484" spans="2:2" x14ac:dyDescent="0.25">
      <c r="B484" t="str">
        <f>_xlfn.IFNA(VLOOKUP(A484,STATES!A:B,2,FALSE), "")</f>
        <v/>
      </c>
    </row>
    <row r="485" spans="2:2" x14ac:dyDescent="0.25">
      <c r="B485" t="str">
        <f>_xlfn.IFNA(VLOOKUP(A485,STATES!A:B,2,FALSE), "")</f>
        <v/>
      </c>
    </row>
    <row r="486" spans="2:2" x14ac:dyDescent="0.25">
      <c r="B486" t="str">
        <f>_xlfn.IFNA(VLOOKUP(A486,STATES!A:B,2,FALSE), "")</f>
        <v/>
      </c>
    </row>
    <row r="487" spans="2:2" x14ac:dyDescent="0.25">
      <c r="B487" t="str">
        <f>_xlfn.IFNA(VLOOKUP(A487,STATES!A:B,2,FALSE), "")</f>
        <v/>
      </c>
    </row>
    <row r="488" spans="2:2" x14ac:dyDescent="0.25">
      <c r="B488" t="str">
        <f>_xlfn.IFNA(VLOOKUP(A488,STATES!A:B,2,FALSE), "")</f>
        <v/>
      </c>
    </row>
    <row r="489" spans="2:2" x14ac:dyDescent="0.25">
      <c r="B489" t="str">
        <f>_xlfn.IFNA(VLOOKUP(A489,STATES!A:B,2,FALSE), "")</f>
        <v/>
      </c>
    </row>
    <row r="490" spans="2:2" x14ac:dyDescent="0.25">
      <c r="B490" t="str">
        <f>_xlfn.IFNA(VLOOKUP(A490,STATES!A:B,2,FALSE), "")</f>
        <v/>
      </c>
    </row>
    <row r="491" spans="2:2" x14ac:dyDescent="0.25">
      <c r="B491" t="str">
        <f>_xlfn.IFNA(VLOOKUP(A491,STATES!A:B,2,FALSE), "")</f>
        <v/>
      </c>
    </row>
    <row r="492" spans="2:2" x14ac:dyDescent="0.25">
      <c r="B492" t="str">
        <f>_xlfn.IFNA(VLOOKUP(A492,STATES!A:B,2,FALSE), "")</f>
        <v/>
      </c>
    </row>
    <row r="493" spans="2:2" x14ac:dyDescent="0.25">
      <c r="B493" t="str">
        <f>_xlfn.IFNA(VLOOKUP(A493,STATES!A:B,2,FALSE), "")</f>
        <v/>
      </c>
    </row>
    <row r="494" spans="2:2" x14ac:dyDescent="0.25">
      <c r="B494" t="str">
        <f>_xlfn.IFNA(VLOOKUP(A494,STATES!A:B,2,FALSE), "")</f>
        <v/>
      </c>
    </row>
    <row r="495" spans="2:2" x14ac:dyDescent="0.25">
      <c r="B495" t="str">
        <f>_xlfn.IFNA(VLOOKUP(A495,STATES!A:B,2,FALSE), "")</f>
        <v/>
      </c>
    </row>
    <row r="496" spans="2:2" x14ac:dyDescent="0.25">
      <c r="B496" t="str">
        <f>_xlfn.IFNA(VLOOKUP(A496,STATES!A:B,2,FALSE), "")</f>
        <v/>
      </c>
    </row>
    <row r="497" spans="2:2" x14ac:dyDescent="0.25">
      <c r="B497" t="str">
        <f>_xlfn.IFNA(VLOOKUP(A497,STATES!A:B,2,FALSE), "")</f>
        <v/>
      </c>
    </row>
    <row r="498" spans="2:2" x14ac:dyDescent="0.25">
      <c r="B498" t="str">
        <f>_xlfn.IFNA(VLOOKUP(A498,STATES!A:B,2,FALSE), "")</f>
        <v/>
      </c>
    </row>
    <row r="499" spans="2:2" x14ac:dyDescent="0.25">
      <c r="B499" t="str">
        <f>_xlfn.IFNA(VLOOKUP(A499,STATES!A:B,2,FALSE), "")</f>
        <v/>
      </c>
    </row>
    <row r="500" spans="2:2" x14ac:dyDescent="0.25">
      <c r="B500" t="str">
        <f>_xlfn.IFNA(VLOOKUP(A500,STATES!A:B,2,FALSE), "")</f>
        <v/>
      </c>
    </row>
    <row r="501" spans="2:2" x14ac:dyDescent="0.25">
      <c r="B501" t="str">
        <f>_xlfn.IFNA(VLOOKUP(A501,STATES!A:B,2,FALSE), "")</f>
        <v/>
      </c>
    </row>
    <row r="502" spans="2:2" x14ac:dyDescent="0.25">
      <c r="B502" t="str">
        <f>_xlfn.IFNA(VLOOKUP(A502,STATES!A:B,2,FALSE), "")</f>
        <v/>
      </c>
    </row>
    <row r="503" spans="2:2" x14ac:dyDescent="0.25">
      <c r="B503" t="str">
        <f>_xlfn.IFNA(VLOOKUP(A503,STATES!A:B,2,FALSE), "")</f>
        <v/>
      </c>
    </row>
    <row r="504" spans="2:2" x14ac:dyDescent="0.25">
      <c r="B504" t="str">
        <f>_xlfn.IFNA(VLOOKUP(A504,STATES!A:B,2,FALSE), "")</f>
        <v/>
      </c>
    </row>
    <row r="505" spans="2:2" x14ac:dyDescent="0.25">
      <c r="B505" t="str">
        <f>_xlfn.IFNA(VLOOKUP(A505,STATES!A:B,2,FALSE), "")</f>
        <v/>
      </c>
    </row>
    <row r="506" spans="2:2" x14ac:dyDescent="0.25">
      <c r="B506" t="str">
        <f>_xlfn.IFNA(VLOOKUP(A506,STATES!A:B,2,FALSE), "")</f>
        <v/>
      </c>
    </row>
    <row r="507" spans="2:2" x14ac:dyDescent="0.25">
      <c r="B507" t="str">
        <f>_xlfn.IFNA(VLOOKUP(A507,STATES!A:B,2,FALSE), "")</f>
        <v/>
      </c>
    </row>
    <row r="508" spans="2:2" x14ac:dyDescent="0.25">
      <c r="B508" t="str">
        <f>_xlfn.IFNA(VLOOKUP(A508,STATES!A:B,2,FALSE), "")</f>
        <v/>
      </c>
    </row>
    <row r="509" spans="2:2" x14ac:dyDescent="0.25">
      <c r="B509" t="str">
        <f>_xlfn.IFNA(VLOOKUP(A509,STATES!A:B,2,FALSE), "")</f>
        <v/>
      </c>
    </row>
    <row r="510" spans="2:2" x14ac:dyDescent="0.25">
      <c r="B510" t="str">
        <f>_xlfn.IFNA(VLOOKUP(A510,STATES!A:B,2,FALSE), "")</f>
        <v/>
      </c>
    </row>
    <row r="511" spans="2:2" x14ac:dyDescent="0.25">
      <c r="B511" t="str">
        <f>_xlfn.IFNA(VLOOKUP(A511,STATES!A:B,2,FALSE), "")</f>
        <v/>
      </c>
    </row>
    <row r="512" spans="2:2" x14ac:dyDescent="0.25">
      <c r="B512" t="str">
        <f>_xlfn.IFNA(VLOOKUP(A512,STATES!A:B,2,FALSE), "")</f>
        <v/>
      </c>
    </row>
    <row r="513" spans="2:2" x14ac:dyDescent="0.25">
      <c r="B513" t="str">
        <f>_xlfn.IFNA(VLOOKUP(A513,STATES!A:B,2,FALSE), "")</f>
        <v/>
      </c>
    </row>
    <row r="514" spans="2:2" x14ac:dyDescent="0.25">
      <c r="B514" t="str">
        <f>_xlfn.IFNA(VLOOKUP(A514,STATES!A:B,2,FALSE), "")</f>
        <v/>
      </c>
    </row>
    <row r="515" spans="2:2" x14ac:dyDescent="0.25">
      <c r="B515" t="str">
        <f>_xlfn.IFNA(VLOOKUP(A515,STATES!A:B,2,FALSE), "")</f>
        <v/>
      </c>
    </row>
    <row r="516" spans="2:2" x14ac:dyDescent="0.25">
      <c r="B516" t="str">
        <f>_xlfn.IFNA(VLOOKUP(A516,STATES!A:B,2,FALSE), "")</f>
        <v/>
      </c>
    </row>
    <row r="517" spans="2:2" x14ac:dyDescent="0.25">
      <c r="B517" t="str">
        <f>_xlfn.IFNA(VLOOKUP(A517,STATES!A:B,2,FALSE), "")</f>
        <v/>
      </c>
    </row>
    <row r="518" spans="2:2" x14ac:dyDescent="0.25">
      <c r="B518" t="str">
        <f>_xlfn.IFNA(VLOOKUP(A518,STATES!A:B,2,FALSE), "")</f>
        <v/>
      </c>
    </row>
    <row r="519" spans="2:2" x14ac:dyDescent="0.25">
      <c r="B519" t="str">
        <f>_xlfn.IFNA(VLOOKUP(A519,STATES!A:B,2,FALSE), "")</f>
        <v/>
      </c>
    </row>
    <row r="520" spans="2:2" x14ac:dyDescent="0.25">
      <c r="B520" t="str">
        <f>_xlfn.IFNA(VLOOKUP(A520,STATES!A:B,2,FALSE), "")</f>
        <v/>
      </c>
    </row>
    <row r="521" spans="2:2" x14ac:dyDescent="0.25">
      <c r="B521" t="str">
        <f>_xlfn.IFNA(VLOOKUP(A521,STATES!A:B,2,FALSE), "")</f>
        <v/>
      </c>
    </row>
    <row r="522" spans="2:2" x14ac:dyDescent="0.25">
      <c r="B522" t="str">
        <f>_xlfn.IFNA(VLOOKUP(A522,STATES!A:B,2,FALSE), "")</f>
        <v/>
      </c>
    </row>
    <row r="523" spans="2:2" x14ac:dyDescent="0.25">
      <c r="B523" t="str">
        <f>_xlfn.IFNA(VLOOKUP(A523,STATES!A:B,2,FALSE), "")</f>
        <v/>
      </c>
    </row>
    <row r="524" spans="2:2" x14ac:dyDescent="0.25">
      <c r="B524" t="str">
        <f>_xlfn.IFNA(VLOOKUP(A524,STATES!A:B,2,FALSE), "")</f>
        <v/>
      </c>
    </row>
    <row r="525" spans="2:2" x14ac:dyDescent="0.25">
      <c r="B525" t="str">
        <f>_xlfn.IFNA(VLOOKUP(A525,STATES!A:B,2,FALSE), "")</f>
        <v/>
      </c>
    </row>
    <row r="526" spans="2:2" x14ac:dyDescent="0.25">
      <c r="B526" t="str">
        <f>_xlfn.IFNA(VLOOKUP(A526,STATES!A:B,2,FALSE), "")</f>
        <v/>
      </c>
    </row>
    <row r="527" spans="2:2" x14ac:dyDescent="0.25">
      <c r="B527" t="str">
        <f>_xlfn.IFNA(VLOOKUP(A527,STATES!A:B,2,FALSE), "")</f>
        <v/>
      </c>
    </row>
    <row r="528" spans="2:2" x14ac:dyDescent="0.25">
      <c r="B528" t="str">
        <f>_xlfn.IFNA(VLOOKUP(A528,STATES!A:B,2,FALSE), "")</f>
        <v/>
      </c>
    </row>
    <row r="529" spans="2:2" x14ac:dyDescent="0.25">
      <c r="B529" t="str">
        <f>_xlfn.IFNA(VLOOKUP(A529,STATES!A:B,2,FALSE), "")</f>
        <v/>
      </c>
    </row>
    <row r="530" spans="2:2" x14ac:dyDescent="0.25">
      <c r="B530" t="str">
        <f>_xlfn.IFNA(VLOOKUP(A530,STATES!A:B,2,FALSE), "")</f>
        <v/>
      </c>
    </row>
    <row r="531" spans="2:2" x14ac:dyDescent="0.25">
      <c r="B531" t="str">
        <f>_xlfn.IFNA(VLOOKUP(A531,STATES!A:B,2,FALSE), "")</f>
        <v/>
      </c>
    </row>
    <row r="532" spans="2:2" x14ac:dyDescent="0.25">
      <c r="B532" t="str">
        <f>_xlfn.IFNA(VLOOKUP(A532,STATES!A:B,2,FALSE), "")</f>
        <v/>
      </c>
    </row>
    <row r="533" spans="2:2" x14ac:dyDescent="0.25">
      <c r="B533" t="str">
        <f>_xlfn.IFNA(VLOOKUP(A533,STATES!A:B,2,FALSE), "")</f>
        <v/>
      </c>
    </row>
    <row r="534" spans="2:2" x14ac:dyDescent="0.25">
      <c r="B534" t="str">
        <f>_xlfn.IFNA(VLOOKUP(A534,STATES!A:B,2,FALSE), "")</f>
        <v/>
      </c>
    </row>
    <row r="535" spans="2:2" x14ac:dyDescent="0.25">
      <c r="B535" t="str">
        <f>_xlfn.IFNA(VLOOKUP(A535,STATES!A:B,2,FALSE), "")</f>
        <v/>
      </c>
    </row>
    <row r="536" spans="2:2" x14ac:dyDescent="0.25">
      <c r="B536" t="str">
        <f>_xlfn.IFNA(VLOOKUP(A536,STATES!A:B,2,FALSE), "")</f>
        <v/>
      </c>
    </row>
    <row r="537" spans="2:2" x14ac:dyDescent="0.25">
      <c r="B537" t="str">
        <f>_xlfn.IFNA(VLOOKUP(A537,STATES!A:B,2,FALSE), "")</f>
        <v/>
      </c>
    </row>
    <row r="538" spans="2:2" x14ac:dyDescent="0.25">
      <c r="B538" t="str">
        <f>_xlfn.IFNA(VLOOKUP(A538,STATES!A:B,2,FALSE), "")</f>
        <v/>
      </c>
    </row>
    <row r="539" spans="2:2" x14ac:dyDescent="0.25">
      <c r="B539" t="str">
        <f>_xlfn.IFNA(VLOOKUP(A539,STATES!A:B,2,FALSE), "")</f>
        <v/>
      </c>
    </row>
    <row r="540" spans="2:2" x14ac:dyDescent="0.25">
      <c r="B540" t="str">
        <f>_xlfn.IFNA(VLOOKUP(A540,STATES!A:B,2,FALSE), "")</f>
        <v/>
      </c>
    </row>
    <row r="541" spans="2:2" x14ac:dyDescent="0.25">
      <c r="B541" t="str">
        <f>_xlfn.IFNA(VLOOKUP(A541,STATES!A:B,2,FALSE), "")</f>
        <v/>
      </c>
    </row>
    <row r="542" spans="2:2" x14ac:dyDescent="0.25">
      <c r="B542" t="str">
        <f>_xlfn.IFNA(VLOOKUP(A542,STATES!A:B,2,FALSE), "")</f>
        <v/>
      </c>
    </row>
    <row r="543" spans="2:2" x14ac:dyDescent="0.25">
      <c r="B543" t="str">
        <f>_xlfn.IFNA(VLOOKUP(A543,STATES!A:B,2,FALSE), "")</f>
        <v/>
      </c>
    </row>
    <row r="544" spans="2:2" x14ac:dyDescent="0.25">
      <c r="B544" t="str">
        <f>_xlfn.IFNA(VLOOKUP(A544,STATES!A:B,2,FALSE), "")</f>
        <v/>
      </c>
    </row>
    <row r="545" spans="2:2" x14ac:dyDescent="0.25">
      <c r="B545" t="str">
        <f>_xlfn.IFNA(VLOOKUP(A545,STATES!A:B,2,FALSE), "")</f>
        <v/>
      </c>
    </row>
    <row r="546" spans="2:2" x14ac:dyDescent="0.25">
      <c r="B546" t="str">
        <f>_xlfn.IFNA(VLOOKUP(A546,STATES!A:B,2,FALSE), "")</f>
        <v/>
      </c>
    </row>
    <row r="547" spans="2:2" x14ac:dyDescent="0.25">
      <c r="B547" t="str">
        <f>_xlfn.IFNA(VLOOKUP(A547,STATES!A:B,2,FALSE), "")</f>
        <v/>
      </c>
    </row>
    <row r="548" spans="2:2" x14ac:dyDescent="0.25">
      <c r="B548" t="str">
        <f>_xlfn.IFNA(VLOOKUP(A548,STATES!A:B,2,FALSE), "")</f>
        <v/>
      </c>
    </row>
    <row r="549" spans="2:2" x14ac:dyDescent="0.25">
      <c r="B549" t="str">
        <f>_xlfn.IFNA(VLOOKUP(A549,STATES!A:B,2,FALSE), "")</f>
        <v/>
      </c>
    </row>
    <row r="550" spans="2:2" x14ac:dyDescent="0.25">
      <c r="B550" t="str">
        <f>_xlfn.IFNA(VLOOKUP(A550,STATES!A:B,2,FALSE), "")</f>
        <v/>
      </c>
    </row>
    <row r="551" spans="2:2" x14ac:dyDescent="0.25">
      <c r="B551" t="str">
        <f>_xlfn.IFNA(VLOOKUP(A551,STATES!A:B,2,FALSE), "")</f>
        <v/>
      </c>
    </row>
    <row r="552" spans="2:2" x14ac:dyDescent="0.25">
      <c r="B552" t="str">
        <f>_xlfn.IFNA(VLOOKUP(A552,STATES!A:B,2,FALSE), "")</f>
        <v/>
      </c>
    </row>
    <row r="553" spans="2:2" x14ac:dyDescent="0.25">
      <c r="B553" t="str">
        <f>_xlfn.IFNA(VLOOKUP(A553,STATES!A:B,2,FALSE), "")</f>
        <v/>
      </c>
    </row>
    <row r="554" spans="2:2" x14ac:dyDescent="0.25">
      <c r="B554" t="str">
        <f>_xlfn.IFNA(VLOOKUP(A554,STATES!A:B,2,FALSE), "")</f>
        <v/>
      </c>
    </row>
    <row r="555" spans="2:2" x14ac:dyDescent="0.25">
      <c r="B555" t="str">
        <f>_xlfn.IFNA(VLOOKUP(A555,STATES!A:B,2,FALSE), "")</f>
        <v/>
      </c>
    </row>
    <row r="556" spans="2:2" x14ac:dyDescent="0.25">
      <c r="B556" t="str">
        <f>_xlfn.IFNA(VLOOKUP(A556,STATES!A:B,2,FALSE), "")</f>
        <v/>
      </c>
    </row>
    <row r="557" spans="2:2" x14ac:dyDescent="0.25">
      <c r="B557" t="str">
        <f>_xlfn.IFNA(VLOOKUP(A557,STATES!A:B,2,FALSE), "")</f>
        <v/>
      </c>
    </row>
    <row r="558" spans="2:2" x14ac:dyDescent="0.25">
      <c r="B558" t="str">
        <f>_xlfn.IFNA(VLOOKUP(A558,STATES!A:B,2,FALSE), "")</f>
        <v/>
      </c>
    </row>
    <row r="559" spans="2:2" x14ac:dyDescent="0.25">
      <c r="B559" t="str">
        <f>_xlfn.IFNA(VLOOKUP(A559,STATES!A:B,2,FALSE), "")</f>
        <v/>
      </c>
    </row>
    <row r="560" spans="2:2" x14ac:dyDescent="0.25">
      <c r="B560" t="str">
        <f>_xlfn.IFNA(VLOOKUP(A560,STATES!A:B,2,FALSE), "")</f>
        <v/>
      </c>
    </row>
    <row r="561" spans="2:2" x14ac:dyDescent="0.25">
      <c r="B561" t="str">
        <f>_xlfn.IFNA(VLOOKUP(A561,STATES!A:B,2,FALSE), "")</f>
        <v/>
      </c>
    </row>
    <row r="562" spans="2:2" x14ac:dyDescent="0.25">
      <c r="B562" t="str">
        <f>_xlfn.IFNA(VLOOKUP(A562,STATES!A:B,2,FALSE), "")</f>
        <v/>
      </c>
    </row>
    <row r="563" spans="2:2" x14ac:dyDescent="0.25">
      <c r="B563" t="str">
        <f>_xlfn.IFNA(VLOOKUP(A563,STATES!A:B,2,FALSE), "")</f>
        <v/>
      </c>
    </row>
    <row r="564" spans="2:2" x14ac:dyDescent="0.25">
      <c r="B564" t="str">
        <f>_xlfn.IFNA(VLOOKUP(A564,STATES!A:B,2,FALSE), "")</f>
        <v/>
      </c>
    </row>
    <row r="565" spans="2:2" x14ac:dyDescent="0.25">
      <c r="B565" t="str">
        <f>_xlfn.IFNA(VLOOKUP(A565,STATES!A:B,2,FALSE), "")</f>
        <v/>
      </c>
    </row>
    <row r="566" spans="2:2" x14ac:dyDescent="0.25">
      <c r="B566" t="str">
        <f>_xlfn.IFNA(VLOOKUP(A566,STATES!A:B,2,FALSE), "")</f>
        <v/>
      </c>
    </row>
    <row r="567" spans="2:2" x14ac:dyDescent="0.25">
      <c r="B567" t="str">
        <f>_xlfn.IFNA(VLOOKUP(A567,STATES!A:B,2,FALSE), "")</f>
        <v/>
      </c>
    </row>
    <row r="568" spans="2:2" x14ac:dyDescent="0.25">
      <c r="B568" t="str">
        <f>_xlfn.IFNA(VLOOKUP(A568,STATES!A:B,2,FALSE), "")</f>
        <v/>
      </c>
    </row>
    <row r="569" spans="2:2" x14ac:dyDescent="0.25">
      <c r="B569" t="str">
        <f>_xlfn.IFNA(VLOOKUP(A569,STATES!A:B,2,FALSE), "")</f>
        <v/>
      </c>
    </row>
    <row r="570" spans="2:2" x14ac:dyDescent="0.25">
      <c r="B570" t="str">
        <f>_xlfn.IFNA(VLOOKUP(A570,STATES!A:B,2,FALSE), "")</f>
        <v/>
      </c>
    </row>
    <row r="571" spans="2:2" x14ac:dyDescent="0.25">
      <c r="B571" t="str">
        <f>_xlfn.IFNA(VLOOKUP(A571,STATES!A:B,2,FALSE), "")</f>
        <v/>
      </c>
    </row>
    <row r="572" spans="2:2" x14ac:dyDescent="0.25">
      <c r="B572" t="str">
        <f>_xlfn.IFNA(VLOOKUP(A572,STATES!A:B,2,FALSE), "")</f>
        <v/>
      </c>
    </row>
    <row r="573" spans="2:2" x14ac:dyDescent="0.25">
      <c r="B573" t="str">
        <f>_xlfn.IFNA(VLOOKUP(A573,STATES!A:B,2,FALSE), "")</f>
        <v/>
      </c>
    </row>
    <row r="574" spans="2:2" x14ac:dyDescent="0.25">
      <c r="B574" t="str">
        <f>_xlfn.IFNA(VLOOKUP(A574,STATES!A:B,2,FALSE), "")</f>
        <v/>
      </c>
    </row>
    <row r="575" spans="2:2" x14ac:dyDescent="0.25">
      <c r="B575" t="str">
        <f>_xlfn.IFNA(VLOOKUP(A575,STATES!A:B,2,FALSE), "")</f>
        <v/>
      </c>
    </row>
    <row r="576" spans="2:2" x14ac:dyDescent="0.25">
      <c r="B576" t="str">
        <f>_xlfn.IFNA(VLOOKUP(A576,STATES!A:B,2,FALSE), "")</f>
        <v/>
      </c>
    </row>
    <row r="577" spans="2:2" x14ac:dyDescent="0.25">
      <c r="B577" t="str">
        <f>_xlfn.IFNA(VLOOKUP(A577,STATES!A:B,2,FALSE), "")</f>
        <v/>
      </c>
    </row>
    <row r="578" spans="2:2" x14ac:dyDescent="0.25">
      <c r="B578" t="str">
        <f>_xlfn.IFNA(VLOOKUP(A578,STATES!A:B,2,FALSE), "")</f>
        <v/>
      </c>
    </row>
    <row r="579" spans="2:2" x14ac:dyDescent="0.25">
      <c r="B579" t="str">
        <f>_xlfn.IFNA(VLOOKUP(A579,STATES!A:B,2,FALSE), "")</f>
        <v/>
      </c>
    </row>
    <row r="580" spans="2:2" x14ac:dyDescent="0.25">
      <c r="B580" t="str">
        <f>_xlfn.IFNA(VLOOKUP(A580,STATES!A:B,2,FALSE), "")</f>
        <v/>
      </c>
    </row>
    <row r="581" spans="2:2" x14ac:dyDescent="0.25">
      <c r="B581" t="str">
        <f>_xlfn.IFNA(VLOOKUP(A581,STATES!A:B,2,FALSE), "")</f>
        <v/>
      </c>
    </row>
    <row r="582" spans="2:2" x14ac:dyDescent="0.25">
      <c r="B582" t="str">
        <f>_xlfn.IFNA(VLOOKUP(A582,STATES!A:B,2,FALSE), "")</f>
        <v/>
      </c>
    </row>
    <row r="583" spans="2:2" x14ac:dyDescent="0.25">
      <c r="B583" t="str">
        <f>_xlfn.IFNA(VLOOKUP(A583,STATES!A:B,2,FALSE), "")</f>
        <v/>
      </c>
    </row>
    <row r="584" spans="2:2" x14ac:dyDescent="0.25">
      <c r="B584" t="str">
        <f>_xlfn.IFNA(VLOOKUP(A584,STATES!A:B,2,FALSE), "")</f>
        <v/>
      </c>
    </row>
    <row r="585" spans="2:2" x14ac:dyDescent="0.25">
      <c r="B585" t="str">
        <f>_xlfn.IFNA(VLOOKUP(A585,STATES!A:B,2,FALSE), "")</f>
        <v/>
      </c>
    </row>
    <row r="586" spans="2:2" x14ac:dyDescent="0.25">
      <c r="B586" t="str">
        <f>_xlfn.IFNA(VLOOKUP(A586,STATES!A:B,2,FALSE), "")</f>
        <v/>
      </c>
    </row>
    <row r="587" spans="2:2" x14ac:dyDescent="0.25">
      <c r="B587" t="str">
        <f>_xlfn.IFNA(VLOOKUP(A587,STATES!A:B,2,FALSE), "")</f>
        <v/>
      </c>
    </row>
    <row r="588" spans="2:2" x14ac:dyDescent="0.25">
      <c r="B588" t="str">
        <f>_xlfn.IFNA(VLOOKUP(A588,STATES!A:B,2,FALSE), "")</f>
        <v/>
      </c>
    </row>
    <row r="589" spans="2:2" x14ac:dyDescent="0.25">
      <c r="B589" t="str">
        <f>_xlfn.IFNA(VLOOKUP(A589,STATES!A:B,2,FALSE), "")</f>
        <v/>
      </c>
    </row>
    <row r="590" spans="2:2" x14ac:dyDescent="0.25">
      <c r="B590" t="str">
        <f>_xlfn.IFNA(VLOOKUP(A590,STATES!A:B,2,FALSE), "")</f>
        <v/>
      </c>
    </row>
    <row r="591" spans="2:2" x14ac:dyDescent="0.25">
      <c r="B591" t="str">
        <f>_xlfn.IFNA(VLOOKUP(A591,STATES!A:B,2,FALSE), "")</f>
        <v/>
      </c>
    </row>
    <row r="592" spans="2:2" x14ac:dyDescent="0.25">
      <c r="B592" t="str">
        <f>_xlfn.IFNA(VLOOKUP(A592,STATES!A:B,2,FALSE), "")</f>
        <v/>
      </c>
    </row>
    <row r="593" spans="2:2" x14ac:dyDescent="0.25">
      <c r="B593" t="str">
        <f>_xlfn.IFNA(VLOOKUP(A593,STATES!A:B,2,FALSE), "")</f>
        <v/>
      </c>
    </row>
    <row r="594" spans="2:2" x14ac:dyDescent="0.25">
      <c r="B594" t="str">
        <f>_xlfn.IFNA(VLOOKUP(A594,STATES!A:B,2,FALSE), "")</f>
        <v/>
      </c>
    </row>
    <row r="595" spans="2:2" x14ac:dyDescent="0.25">
      <c r="B595" t="str">
        <f>_xlfn.IFNA(VLOOKUP(A595,STATES!A:B,2,FALSE), "")</f>
        <v/>
      </c>
    </row>
    <row r="596" spans="2:2" x14ac:dyDescent="0.25">
      <c r="B596" t="str">
        <f>_xlfn.IFNA(VLOOKUP(A596,STATES!A:B,2,FALSE), "")</f>
        <v/>
      </c>
    </row>
    <row r="597" spans="2:2" x14ac:dyDescent="0.25">
      <c r="B597" t="str">
        <f>_xlfn.IFNA(VLOOKUP(A597,STATES!A:B,2,FALSE), "")</f>
        <v/>
      </c>
    </row>
    <row r="598" spans="2:2" x14ac:dyDescent="0.25">
      <c r="B598" t="str">
        <f>_xlfn.IFNA(VLOOKUP(A598,STATES!A:B,2,FALSE), "")</f>
        <v/>
      </c>
    </row>
    <row r="599" spans="2:2" x14ac:dyDescent="0.25">
      <c r="B599" t="str">
        <f>_xlfn.IFNA(VLOOKUP(A599,STATES!A:B,2,FALSE), "")</f>
        <v/>
      </c>
    </row>
    <row r="600" spans="2:2" x14ac:dyDescent="0.25">
      <c r="B600" t="str">
        <f>_xlfn.IFNA(VLOOKUP(A600,STATES!A:B,2,FALSE), "")</f>
        <v/>
      </c>
    </row>
    <row r="601" spans="2:2" x14ac:dyDescent="0.25">
      <c r="B601" t="str">
        <f>_xlfn.IFNA(VLOOKUP(A601,STATES!A:B,2,FALSE), "")</f>
        <v/>
      </c>
    </row>
    <row r="602" spans="2:2" x14ac:dyDescent="0.25">
      <c r="B602" t="str">
        <f>_xlfn.IFNA(VLOOKUP(A602,STATES!A:B,2,FALSE), "")</f>
        <v/>
      </c>
    </row>
    <row r="603" spans="2:2" x14ac:dyDescent="0.25">
      <c r="B603" t="str">
        <f>_xlfn.IFNA(VLOOKUP(A603,STATES!A:B,2,FALSE), "")</f>
        <v/>
      </c>
    </row>
    <row r="604" spans="2:2" x14ac:dyDescent="0.25">
      <c r="B604" t="str">
        <f>_xlfn.IFNA(VLOOKUP(A604,STATES!A:B,2,FALSE), "")</f>
        <v/>
      </c>
    </row>
    <row r="605" spans="2:2" x14ac:dyDescent="0.25">
      <c r="B605" t="str">
        <f>_xlfn.IFNA(VLOOKUP(A605,STATES!A:B,2,FALSE), "")</f>
        <v/>
      </c>
    </row>
    <row r="606" spans="2:2" x14ac:dyDescent="0.25">
      <c r="B606" t="str">
        <f>_xlfn.IFNA(VLOOKUP(A606,STATES!A:B,2,FALSE), "")</f>
        <v/>
      </c>
    </row>
    <row r="607" spans="2:2" x14ac:dyDescent="0.25">
      <c r="B607" t="str">
        <f>_xlfn.IFNA(VLOOKUP(A607,STATES!A:B,2,FALSE), "")</f>
        <v/>
      </c>
    </row>
    <row r="608" spans="2:2" x14ac:dyDescent="0.25">
      <c r="B608" t="str">
        <f>_xlfn.IFNA(VLOOKUP(A608,STATES!A:B,2,FALSE), "")</f>
        <v/>
      </c>
    </row>
    <row r="609" spans="2:2" x14ac:dyDescent="0.25">
      <c r="B609" t="str">
        <f>_xlfn.IFNA(VLOOKUP(A609,STATES!A:B,2,FALSE), "")</f>
        <v/>
      </c>
    </row>
    <row r="610" spans="2:2" x14ac:dyDescent="0.25">
      <c r="B610" t="str">
        <f>_xlfn.IFNA(VLOOKUP(A610,STATES!A:B,2,FALSE), "")</f>
        <v/>
      </c>
    </row>
    <row r="611" spans="2:2" x14ac:dyDescent="0.25">
      <c r="B611" t="str">
        <f>_xlfn.IFNA(VLOOKUP(A611,STATES!A:B,2,FALSE), "")</f>
        <v/>
      </c>
    </row>
    <row r="612" spans="2:2" x14ac:dyDescent="0.25">
      <c r="B612" t="str">
        <f>_xlfn.IFNA(VLOOKUP(A612,STATES!A:B,2,FALSE), "")</f>
        <v/>
      </c>
    </row>
    <row r="613" spans="2:2" x14ac:dyDescent="0.25">
      <c r="B613" t="str">
        <f>_xlfn.IFNA(VLOOKUP(A613,STATES!A:B,2,FALSE), "")</f>
        <v/>
      </c>
    </row>
    <row r="614" spans="2:2" x14ac:dyDescent="0.25">
      <c r="B614" t="str">
        <f>_xlfn.IFNA(VLOOKUP(A614,STATES!A:B,2,FALSE), "")</f>
        <v/>
      </c>
    </row>
    <row r="615" spans="2:2" x14ac:dyDescent="0.25">
      <c r="B615" t="str">
        <f>_xlfn.IFNA(VLOOKUP(A615,STATES!A:B,2,FALSE), "")</f>
        <v/>
      </c>
    </row>
    <row r="616" spans="2:2" x14ac:dyDescent="0.25">
      <c r="B616" t="str">
        <f>_xlfn.IFNA(VLOOKUP(A616,STATES!A:B,2,FALSE), "")</f>
        <v/>
      </c>
    </row>
    <row r="617" spans="2:2" x14ac:dyDescent="0.25">
      <c r="B617" t="str">
        <f>_xlfn.IFNA(VLOOKUP(A617,STATES!A:B,2,FALSE), "")</f>
        <v/>
      </c>
    </row>
    <row r="618" spans="2:2" x14ac:dyDescent="0.25">
      <c r="B618" t="str">
        <f>_xlfn.IFNA(VLOOKUP(A618,STATES!A:B,2,FALSE), "")</f>
        <v/>
      </c>
    </row>
    <row r="619" spans="2:2" x14ac:dyDescent="0.25">
      <c r="B619" t="str">
        <f>_xlfn.IFNA(VLOOKUP(A619,STATES!A:B,2,FALSE), "")</f>
        <v/>
      </c>
    </row>
    <row r="620" spans="2:2" x14ac:dyDescent="0.25">
      <c r="B620" t="str">
        <f>_xlfn.IFNA(VLOOKUP(A620,STATES!A:B,2,FALSE), "")</f>
        <v/>
      </c>
    </row>
    <row r="621" spans="2:2" x14ac:dyDescent="0.25">
      <c r="B621" t="str">
        <f>_xlfn.IFNA(VLOOKUP(A621,STATES!A:B,2,FALSE), "")</f>
        <v/>
      </c>
    </row>
    <row r="622" spans="2:2" x14ac:dyDescent="0.25">
      <c r="B622" t="str">
        <f>_xlfn.IFNA(VLOOKUP(A622,STATES!A:B,2,FALSE), "")</f>
        <v/>
      </c>
    </row>
    <row r="623" spans="2:2" x14ac:dyDescent="0.25">
      <c r="B623" t="str">
        <f>_xlfn.IFNA(VLOOKUP(A623,STATES!A:B,2,FALSE), "")</f>
        <v/>
      </c>
    </row>
    <row r="624" spans="2:2" x14ac:dyDescent="0.25">
      <c r="B624" t="str">
        <f>_xlfn.IFNA(VLOOKUP(A624,STATES!A:B,2,FALSE), "")</f>
        <v/>
      </c>
    </row>
    <row r="625" spans="2:2" x14ac:dyDescent="0.25">
      <c r="B625" t="str">
        <f>_xlfn.IFNA(VLOOKUP(A625,STATES!A:B,2,FALSE), "")</f>
        <v/>
      </c>
    </row>
    <row r="626" spans="2:2" x14ac:dyDescent="0.25">
      <c r="B626" t="str">
        <f>_xlfn.IFNA(VLOOKUP(A626,STATES!A:B,2,FALSE), "")</f>
        <v/>
      </c>
    </row>
    <row r="627" spans="2:2" x14ac:dyDescent="0.25">
      <c r="B627" t="str">
        <f>_xlfn.IFNA(VLOOKUP(A627,STATES!A:B,2,FALSE), "")</f>
        <v/>
      </c>
    </row>
    <row r="628" spans="2:2" x14ac:dyDescent="0.25">
      <c r="B628" t="str">
        <f>_xlfn.IFNA(VLOOKUP(A628,STATES!A:B,2,FALSE), "")</f>
        <v/>
      </c>
    </row>
    <row r="629" spans="2:2" x14ac:dyDescent="0.25">
      <c r="B629" t="str">
        <f>_xlfn.IFNA(VLOOKUP(A629,STATES!A:B,2,FALSE), "")</f>
        <v/>
      </c>
    </row>
    <row r="630" spans="2:2" x14ac:dyDescent="0.25">
      <c r="B630" t="str">
        <f>_xlfn.IFNA(VLOOKUP(A630,STATES!A:B,2,FALSE), "")</f>
        <v/>
      </c>
    </row>
    <row r="631" spans="2:2" x14ac:dyDescent="0.25">
      <c r="B631" t="str">
        <f>_xlfn.IFNA(VLOOKUP(A631,STATES!A:B,2,FALSE), "")</f>
        <v/>
      </c>
    </row>
    <row r="632" spans="2:2" x14ac:dyDescent="0.25">
      <c r="B632" t="str">
        <f>_xlfn.IFNA(VLOOKUP(A632,STATES!A:B,2,FALSE), "")</f>
        <v/>
      </c>
    </row>
    <row r="633" spans="2:2" x14ac:dyDescent="0.25">
      <c r="B633" t="str">
        <f>_xlfn.IFNA(VLOOKUP(A633,STATES!A:B,2,FALSE), "")</f>
        <v/>
      </c>
    </row>
    <row r="634" spans="2:2" x14ac:dyDescent="0.25">
      <c r="B634" t="str">
        <f>_xlfn.IFNA(VLOOKUP(A634,STATES!A:B,2,FALSE), "")</f>
        <v/>
      </c>
    </row>
    <row r="635" spans="2:2" x14ac:dyDescent="0.25">
      <c r="B635" t="str">
        <f>_xlfn.IFNA(VLOOKUP(A635,STATES!A:B,2,FALSE), "")</f>
        <v/>
      </c>
    </row>
    <row r="636" spans="2:2" x14ac:dyDescent="0.25">
      <c r="B636" t="str">
        <f>_xlfn.IFNA(VLOOKUP(A636,STATES!A:B,2,FALSE), "")</f>
        <v/>
      </c>
    </row>
    <row r="637" spans="2:2" x14ac:dyDescent="0.25">
      <c r="B637" t="str">
        <f>_xlfn.IFNA(VLOOKUP(A637,STATES!A:B,2,FALSE), "")</f>
        <v/>
      </c>
    </row>
    <row r="638" spans="2:2" x14ac:dyDescent="0.25">
      <c r="B638" t="str">
        <f>_xlfn.IFNA(VLOOKUP(A638,STATES!A:B,2,FALSE), "")</f>
        <v/>
      </c>
    </row>
    <row r="639" spans="2:2" x14ac:dyDescent="0.25">
      <c r="B639" t="str">
        <f>_xlfn.IFNA(VLOOKUP(A639,STATES!A:B,2,FALSE), "")</f>
        <v/>
      </c>
    </row>
    <row r="640" spans="2:2" x14ac:dyDescent="0.25">
      <c r="B640" t="str">
        <f>_xlfn.IFNA(VLOOKUP(A640,STATES!A:B,2,FALSE), "")</f>
        <v/>
      </c>
    </row>
    <row r="641" spans="2:2" x14ac:dyDescent="0.25">
      <c r="B641" t="str">
        <f>_xlfn.IFNA(VLOOKUP(A641,STATES!A:B,2,FALSE), "")</f>
        <v/>
      </c>
    </row>
    <row r="642" spans="2:2" x14ac:dyDescent="0.25">
      <c r="B642" t="str">
        <f>_xlfn.IFNA(VLOOKUP(A642,STATES!A:B,2,FALSE), "")</f>
        <v/>
      </c>
    </row>
    <row r="643" spans="2:2" x14ac:dyDescent="0.25">
      <c r="B643" t="str">
        <f>_xlfn.IFNA(VLOOKUP(A643,STATES!A:B,2,FALSE), "")</f>
        <v/>
      </c>
    </row>
    <row r="644" spans="2:2" x14ac:dyDescent="0.25">
      <c r="B644" t="str">
        <f>_xlfn.IFNA(VLOOKUP(A644,STATES!A:B,2,FALSE), "")</f>
        <v/>
      </c>
    </row>
    <row r="645" spans="2:2" x14ac:dyDescent="0.25">
      <c r="B645" t="str">
        <f>_xlfn.IFNA(VLOOKUP(A645,STATES!A:B,2,FALSE), "")</f>
        <v/>
      </c>
    </row>
    <row r="646" spans="2:2" x14ac:dyDescent="0.25">
      <c r="B646" t="str">
        <f>_xlfn.IFNA(VLOOKUP(A646,STATES!A:B,2,FALSE), "")</f>
        <v/>
      </c>
    </row>
    <row r="647" spans="2:2" x14ac:dyDescent="0.25">
      <c r="B647" t="str">
        <f>_xlfn.IFNA(VLOOKUP(A647,STATES!A:B,2,FALSE), "")</f>
        <v/>
      </c>
    </row>
    <row r="648" spans="2:2" x14ac:dyDescent="0.25">
      <c r="B648" t="str">
        <f>_xlfn.IFNA(VLOOKUP(A648,STATES!A:B,2,FALSE), "")</f>
        <v/>
      </c>
    </row>
    <row r="649" spans="2:2" x14ac:dyDescent="0.25">
      <c r="B649" t="str">
        <f>_xlfn.IFNA(VLOOKUP(A649,STATES!A:B,2,FALSE), "")</f>
        <v/>
      </c>
    </row>
    <row r="650" spans="2:2" x14ac:dyDescent="0.25">
      <c r="B650" t="str">
        <f>_xlfn.IFNA(VLOOKUP(A650,STATES!A:B,2,FALSE), "")</f>
        <v/>
      </c>
    </row>
    <row r="651" spans="2:2" x14ac:dyDescent="0.25">
      <c r="B651" t="str">
        <f>_xlfn.IFNA(VLOOKUP(A651,STATES!A:B,2,FALSE), "")</f>
        <v/>
      </c>
    </row>
    <row r="652" spans="2:2" x14ac:dyDescent="0.25">
      <c r="B652" t="str">
        <f>_xlfn.IFNA(VLOOKUP(A652,STATES!A:B,2,FALSE), "")</f>
        <v/>
      </c>
    </row>
    <row r="653" spans="2:2" x14ac:dyDescent="0.25">
      <c r="B653" t="str">
        <f>_xlfn.IFNA(VLOOKUP(A653,STATES!A:B,2,FALSE), "")</f>
        <v/>
      </c>
    </row>
    <row r="654" spans="2:2" x14ac:dyDescent="0.25">
      <c r="B654" t="str">
        <f>_xlfn.IFNA(VLOOKUP(A654,STATES!A:B,2,FALSE), "")</f>
        <v/>
      </c>
    </row>
    <row r="655" spans="2:2" x14ac:dyDescent="0.25">
      <c r="B655" t="str">
        <f>_xlfn.IFNA(VLOOKUP(A655,STATES!A:B,2,FALSE), "")</f>
        <v/>
      </c>
    </row>
    <row r="656" spans="2:2" x14ac:dyDescent="0.25">
      <c r="B656" t="str">
        <f>_xlfn.IFNA(VLOOKUP(A656,STATES!A:B,2,FALSE), "")</f>
        <v/>
      </c>
    </row>
    <row r="657" spans="2:2" x14ac:dyDescent="0.25">
      <c r="B657" t="str">
        <f>_xlfn.IFNA(VLOOKUP(A657,STATES!A:B,2,FALSE), "")</f>
        <v/>
      </c>
    </row>
    <row r="658" spans="2:2" x14ac:dyDescent="0.25">
      <c r="B658" t="str">
        <f>_xlfn.IFNA(VLOOKUP(A658,STATES!A:B,2,FALSE), "")</f>
        <v/>
      </c>
    </row>
    <row r="659" spans="2:2" x14ac:dyDescent="0.25">
      <c r="B659" t="str">
        <f>_xlfn.IFNA(VLOOKUP(A659,STATES!A:B,2,FALSE), "")</f>
        <v/>
      </c>
    </row>
    <row r="660" spans="2:2" x14ac:dyDescent="0.25">
      <c r="B660" t="str">
        <f>_xlfn.IFNA(VLOOKUP(A660,STATES!A:B,2,FALSE), "")</f>
        <v/>
      </c>
    </row>
    <row r="661" spans="2:2" x14ac:dyDescent="0.25">
      <c r="B661" t="str">
        <f>_xlfn.IFNA(VLOOKUP(A661,STATES!A:B,2,FALSE), "")</f>
        <v/>
      </c>
    </row>
    <row r="662" spans="2:2" x14ac:dyDescent="0.25">
      <c r="B662" t="str">
        <f>_xlfn.IFNA(VLOOKUP(A662,STATES!A:B,2,FALSE), "")</f>
        <v/>
      </c>
    </row>
    <row r="663" spans="2:2" x14ac:dyDescent="0.25">
      <c r="B663" t="str">
        <f>_xlfn.IFNA(VLOOKUP(A663,STATES!A:B,2,FALSE), "")</f>
        <v/>
      </c>
    </row>
    <row r="664" spans="2:2" x14ac:dyDescent="0.25">
      <c r="B664" t="str">
        <f>_xlfn.IFNA(VLOOKUP(A664,STATES!A:B,2,FALSE), "")</f>
        <v/>
      </c>
    </row>
    <row r="665" spans="2:2" x14ac:dyDescent="0.25">
      <c r="B665" t="str">
        <f>_xlfn.IFNA(VLOOKUP(A665,STATES!A:B,2,FALSE), "")</f>
        <v/>
      </c>
    </row>
    <row r="666" spans="2:2" x14ac:dyDescent="0.25">
      <c r="B666" t="str">
        <f>_xlfn.IFNA(VLOOKUP(A666,STATES!A:B,2,FALSE), "")</f>
        <v/>
      </c>
    </row>
    <row r="667" spans="2:2" x14ac:dyDescent="0.25">
      <c r="B667" t="str">
        <f>_xlfn.IFNA(VLOOKUP(A667,STATES!A:B,2,FALSE), "")</f>
        <v/>
      </c>
    </row>
    <row r="668" spans="2:2" x14ac:dyDescent="0.25">
      <c r="B668" t="str">
        <f>_xlfn.IFNA(VLOOKUP(A668,STATES!A:B,2,FALSE), "")</f>
        <v/>
      </c>
    </row>
    <row r="669" spans="2:2" x14ac:dyDescent="0.25">
      <c r="B669" t="str">
        <f>_xlfn.IFNA(VLOOKUP(A669,STATES!A:B,2,FALSE), "")</f>
        <v/>
      </c>
    </row>
    <row r="670" spans="2:2" x14ac:dyDescent="0.25">
      <c r="B670" t="str">
        <f>_xlfn.IFNA(VLOOKUP(A670,STATES!A:B,2,FALSE), "")</f>
        <v/>
      </c>
    </row>
    <row r="671" spans="2:2" x14ac:dyDescent="0.25">
      <c r="B671" t="str">
        <f>_xlfn.IFNA(VLOOKUP(A671,STATES!A:B,2,FALSE), "")</f>
        <v/>
      </c>
    </row>
    <row r="672" spans="2:2" x14ac:dyDescent="0.25">
      <c r="B672" t="str">
        <f>_xlfn.IFNA(VLOOKUP(A672,STATES!A:B,2,FALSE), "")</f>
        <v/>
      </c>
    </row>
    <row r="673" spans="2:2" x14ac:dyDescent="0.25">
      <c r="B673" t="str">
        <f>_xlfn.IFNA(VLOOKUP(A673,STATES!A:B,2,FALSE), "")</f>
        <v/>
      </c>
    </row>
    <row r="674" spans="2:2" x14ac:dyDescent="0.25">
      <c r="B674" t="str">
        <f>_xlfn.IFNA(VLOOKUP(A674,STATES!A:B,2,FALSE), "")</f>
        <v/>
      </c>
    </row>
    <row r="675" spans="2:2" x14ac:dyDescent="0.25">
      <c r="B675" t="str">
        <f>_xlfn.IFNA(VLOOKUP(A675,STATES!A:B,2,FALSE), "")</f>
        <v/>
      </c>
    </row>
    <row r="676" spans="2:2" x14ac:dyDescent="0.25">
      <c r="B676" t="str">
        <f>_xlfn.IFNA(VLOOKUP(A676,STATES!A:B,2,FALSE), "")</f>
        <v/>
      </c>
    </row>
    <row r="677" spans="2:2" x14ac:dyDescent="0.25">
      <c r="B677" t="str">
        <f>_xlfn.IFNA(VLOOKUP(A677,STATES!A:B,2,FALSE), "")</f>
        <v/>
      </c>
    </row>
    <row r="678" spans="2:2" x14ac:dyDescent="0.25">
      <c r="B678" t="str">
        <f>_xlfn.IFNA(VLOOKUP(A678,STATES!A:B,2,FALSE), "")</f>
        <v/>
      </c>
    </row>
    <row r="679" spans="2:2" x14ac:dyDescent="0.25">
      <c r="B679" t="str">
        <f>_xlfn.IFNA(VLOOKUP(A679,STATES!A:B,2,FALSE), "")</f>
        <v/>
      </c>
    </row>
    <row r="680" spans="2:2" x14ac:dyDescent="0.25">
      <c r="B680" t="str">
        <f>_xlfn.IFNA(VLOOKUP(A680,STATES!A:B,2,FALSE), "")</f>
        <v/>
      </c>
    </row>
    <row r="681" spans="2:2" x14ac:dyDescent="0.25">
      <c r="B681" t="str">
        <f>_xlfn.IFNA(VLOOKUP(A681,STATES!A:B,2,FALSE), "")</f>
        <v/>
      </c>
    </row>
    <row r="682" spans="2:2" x14ac:dyDescent="0.25">
      <c r="B682" t="str">
        <f>_xlfn.IFNA(VLOOKUP(A682,STATES!A:B,2,FALSE), "")</f>
        <v/>
      </c>
    </row>
    <row r="683" spans="2:2" x14ac:dyDescent="0.25">
      <c r="B683" t="str">
        <f>_xlfn.IFNA(VLOOKUP(A683,STATES!A:B,2,FALSE), "")</f>
        <v/>
      </c>
    </row>
    <row r="684" spans="2:2" x14ac:dyDescent="0.25">
      <c r="B684" t="str">
        <f>_xlfn.IFNA(VLOOKUP(A684,STATES!A:B,2,FALSE), "")</f>
        <v/>
      </c>
    </row>
    <row r="685" spans="2:2" x14ac:dyDescent="0.25">
      <c r="B685" t="str">
        <f>_xlfn.IFNA(VLOOKUP(A685,STATES!A:B,2,FALSE), "")</f>
        <v/>
      </c>
    </row>
    <row r="686" spans="2:2" x14ac:dyDescent="0.25">
      <c r="B686" t="str">
        <f>_xlfn.IFNA(VLOOKUP(A686,STATES!A:B,2,FALSE), "")</f>
        <v/>
      </c>
    </row>
    <row r="687" spans="2:2" x14ac:dyDescent="0.25">
      <c r="B687" t="str">
        <f>_xlfn.IFNA(VLOOKUP(A687,STATES!A:B,2,FALSE), "")</f>
        <v/>
      </c>
    </row>
    <row r="688" spans="2:2" x14ac:dyDescent="0.25">
      <c r="B688" t="str">
        <f>_xlfn.IFNA(VLOOKUP(A688,STATES!A:B,2,FALSE), "")</f>
        <v/>
      </c>
    </row>
    <row r="689" spans="2:2" x14ac:dyDescent="0.25">
      <c r="B689" t="str">
        <f>_xlfn.IFNA(VLOOKUP(A689,STATES!A:B,2,FALSE), "")</f>
        <v/>
      </c>
    </row>
    <row r="690" spans="2:2" x14ac:dyDescent="0.25">
      <c r="B690" t="str">
        <f>_xlfn.IFNA(VLOOKUP(A690,STATES!A:B,2,FALSE), "")</f>
        <v/>
      </c>
    </row>
    <row r="691" spans="2:2" x14ac:dyDescent="0.25">
      <c r="B691" t="str">
        <f>_xlfn.IFNA(VLOOKUP(A691,STATES!A:B,2,FALSE), "")</f>
        <v/>
      </c>
    </row>
    <row r="692" spans="2:2" x14ac:dyDescent="0.25">
      <c r="B692" t="str">
        <f>_xlfn.IFNA(VLOOKUP(A692,STATES!A:B,2,FALSE), "")</f>
        <v/>
      </c>
    </row>
    <row r="693" spans="2:2" x14ac:dyDescent="0.25">
      <c r="B693" t="str">
        <f>_xlfn.IFNA(VLOOKUP(A693,STATES!A:B,2,FALSE), "")</f>
        <v/>
      </c>
    </row>
    <row r="694" spans="2:2" x14ac:dyDescent="0.25">
      <c r="B694" t="str">
        <f>_xlfn.IFNA(VLOOKUP(A694,STATES!A:B,2,FALSE), "")</f>
        <v/>
      </c>
    </row>
    <row r="695" spans="2:2" x14ac:dyDescent="0.25">
      <c r="B695" t="str">
        <f>_xlfn.IFNA(VLOOKUP(A695,STATES!A:B,2,FALSE), "")</f>
        <v/>
      </c>
    </row>
    <row r="696" spans="2:2" x14ac:dyDescent="0.25">
      <c r="B696" t="str">
        <f>_xlfn.IFNA(VLOOKUP(A696,STATES!A:B,2,FALSE), "")</f>
        <v/>
      </c>
    </row>
    <row r="697" spans="2:2" x14ac:dyDescent="0.25">
      <c r="B697" t="str">
        <f>_xlfn.IFNA(VLOOKUP(A697,STATES!A:B,2,FALSE), "")</f>
        <v/>
      </c>
    </row>
    <row r="698" spans="2:2" x14ac:dyDescent="0.25">
      <c r="B698" t="str">
        <f>_xlfn.IFNA(VLOOKUP(A698,STATES!A:B,2,FALSE), "")</f>
        <v/>
      </c>
    </row>
    <row r="699" spans="2:2" x14ac:dyDescent="0.25">
      <c r="B699" t="str">
        <f>_xlfn.IFNA(VLOOKUP(A699,STATES!A:B,2,FALSE), "")</f>
        <v/>
      </c>
    </row>
    <row r="700" spans="2:2" x14ac:dyDescent="0.25">
      <c r="B700" t="str">
        <f>_xlfn.IFNA(VLOOKUP(A700,STATES!A:B,2,FALSE), "")</f>
        <v/>
      </c>
    </row>
    <row r="701" spans="2:2" x14ac:dyDescent="0.25">
      <c r="B701" t="str">
        <f>_xlfn.IFNA(VLOOKUP(A701,STATES!A:B,2,FALSE), "")</f>
        <v/>
      </c>
    </row>
    <row r="702" spans="2:2" x14ac:dyDescent="0.25">
      <c r="B702" t="str">
        <f>_xlfn.IFNA(VLOOKUP(A702,STATES!A:B,2,FALSE), "")</f>
        <v/>
      </c>
    </row>
    <row r="703" spans="2:2" x14ac:dyDescent="0.25">
      <c r="B703" t="str">
        <f>_xlfn.IFNA(VLOOKUP(A703,STATES!A:B,2,FALSE), "")</f>
        <v/>
      </c>
    </row>
    <row r="704" spans="2:2" x14ac:dyDescent="0.25">
      <c r="B704" t="str">
        <f>_xlfn.IFNA(VLOOKUP(A704,STATES!A:B,2,FALSE), "")</f>
        <v/>
      </c>
    </row>
    <row r="705" spans="2:2" x14ac:dyDescent="0.25">
      <c r="B705" t="str">
        <f>_xlfn.IFNA(VLOOKUP(A705,STATES!A:B,2,FALSE), "")</f>
        <v/>
      </c>
    </row>
    <row r="706" spans="2:2" x14ac:dyDescent="0.25">
      <c r="B706" t="str">
        <f>_xlfn.IFNA(VLOOKUP(A706,STATES!A:B,2,FALSE), "")</f>
        <v/>
      </c>
    </row>
    <row r="707" spans="2:2" x14ac:dyDescent="0.25">
      <c r="B707" t="str">
        <f>_xlfn.IFNA(VLOOKUP(A707,STATES!A:B,2,FALSE), "")</f>
        <v/>
      </c>
    </row>
    <row r="708" spans="2:2" x14ac:dyDescent="0.25">
      <c r="B708" t="str">
        <f>_xlfn.IFNA(VLOOKUP(A708,STATES!A:B,2,FALSE), "")</f>
        <v/>
      </c>
    </row>
    <row r="709" spans="2:2" x14ac:dyDescent="0.25">
      <c r="B709" t="str">
        <f>_xlfn.IFNA(VLOOKUP(A709,STATES!A:B,2,FALSE), "")</f>
        <v/>
      </c>
    </row>
    <row r="710" spans="2:2" x14ac:dyDescent="0.25">
      <c r="B710" t="str">
        <f>_xlfn.IFNA(VLOOKUP(A710,STATES!A:B,2,FALSE), "")</f>
        <v/>
      </c>
    </row>
    <row r="711" spans="2:2" x14ac:dyDescent="0.25">
      <c r="B711" t="str">
        <f>_xlfn.IFNA(VLOOKUP(A711,STATES!A:B,2,FALSE), "")</f>
        <v/>
      </c>
    </row>
    <row r="712" spans="2:2" x14ac:dyDescent="0.25">
      <c r="B712" t="str">
        <f>_xlfn.IFNA(VLOOKUP(A712,STATES!A:B,2,FALSE), "")</f>
        <v/>
      </c>
    </row>
    <row r="713" spans="2:2" x14ac:dyDescent="0.25">
      <c r="B713" t="str">
        <f>_xlfn.IFNA(VLOOKUP(A713,STATES!A:B,2,FALSE), "")</f>
        <v/>
      </c>
    </row>
    <row r="714" spans="2:2" x14ac:dyDescent="0.25">
      <c r="B714" t="str">
        <f>_xlfn.IFNA(VLOOKUP(A714,STATES!A:B,2,FALSE), "")</f>
        <v/>
      </c>
    </row>
    <row r="715" spans="2:2" x14ac:dyDescent="0.25">
      <c r="B715" t="str">
        <f>_xlfn.IFNA(VLOOKUP(A715,STATES!A:B,2,FALSE), "")</f>
        <v/>
      </c>
    </row>
    <row r="716" spans="2:2" x14ac:dyDescent="0.25">
      <c r="B716" t="str">
        <f>_xlfn.IFNA(VLOOKUP(A716,STATES!A:B,2,FALSE), "")</f>
        <v/>
      </c>
    </row>
    <row r="717" spans="2:2" x14ac:dyDescent="0.25">
      <c r="B717" t="str">
        <f>_xlfn.IFNA(VLOOKUP(A717,STATES!A:B,2,FALSE), "")</f>
        <v/>
      </c>
    </row>
    <row r="718" spans="2:2" x14ac:dyDescent="0.25">
      <c r="B718" t="str">
        <f>_xlfn.IFNA(VLOOKUP(A718,STATES!A:B,2,FALSE), "")</f>
        <v/>
      </c>
    </row>
    <row r="719" spans="2:2" x14ac:dyDescent="0.25">
      <c r="B719" t="str">
        <f>_xlfn.IFNA(VLOOKUP(A719,STATES!A:B,2,FALSE), "")</f>
        <v/>
      </c>
    </row>
    <row r="720" spans="2:2" x14ac:dyDescent="0.25">
      <c r="B720" t="str">
        <f>_xlfn.IFNA(VLOOKUP(A720,STATES!A:B,2,FALSE), "")</f>
        <v/>
      </c>
    </row>
    <row r="721" spans="2:2" x14ac:dyDescent="0.25">
      <c r="B721" t="str">
        <f>_xlfn.IFNA(VLOOKUP(A721,STATES!A:B,2,FALSE), "")</f>
        <v/>
      </c>
    </row>
    <row r="722" spans="2:2" x14ac:dyDescent="0.25">
      <c r="B722" t="str">
        <f>_xlfn.IFNA(VLOOKUP(A722,STATES!A:B,2,FALSE), "")</f>
        <v/>
      </c>
    </row>
    <row r="723" spans="2:2" x14ac:dyDescent="0.25">
      <c r="B723" t="str">
        <f>_xlfn.IFNA(VLOOKUP(A723,STATES!A:B,2,FALSE), "")</f>
        <v/>
      </c>
    </row>
    <row r="724" spans="2:2" x14ac:dyDescent="0.25">
      <c r="B724" t="str">
        <f>_xlfn.IFNA(VLOOKUP(A724,STATES!A:B,2,FALSE), "")</f>
        <v/>
      </c>
    </row>
    <row r="725" spans="2:2" x14ac:dyDescent="0.25">
      <c r="B725" t="str">
        <f>_xlfn.IFNA(VLOOKUP(A725,STATES!A:B,2,FALSE), "")</f>
        <v/>
      </c>
    </row>
    <row r="726" spans="2:2" x14ac:dyDescent="0.25">
      <c r="B726" t="str">
        <f>_xlfn.IFNA(VLOOKUP(A726,STATES!A:B,2,FALSE), "")</f>
        <v/>
      </c>
    </row>
    <row r="727" spans="2:2" x14ac:dyDescent="0.25">
      <c r="B727" t="str">
        <f>_xlfn.IFNA(VLOOKUP(A727,STATES!A:B,2,FALSE), "")</f>
        <v/>
      </c>
    </row>
    <row r="728" spans="2:2" x14ac:dyDescent="0.25">
      <c r="B728" t="str">
        <f>_xlfn.IFNA(VLOOKUP(A728,STATES!A:B,2,FALSE), "")</f>
        <v/>
      </c>
    </row>
    <row r="729" spans="2:2" x14ac:dyDescent="0.25">
      <c r="B729" t="str">
        <f>_xlfn.IFNA(VLOOKUP(A729,STATES!A:B,2,FALSE), "")</f>
        <v/>
      </c>
    </row>
    <row r="730" spans="2:2" x14ac:dyDescent="0.25">
      <c r="B730" t="str">
        <f>_xlfn.IFNA(VLOOKUP(A730,STATES!A:B,2,FALSE), "")</f>
        <v/>
      </c>
    </row>
    <row r="731" spans="2:2" x14ac:dyDescent="0.25">
      <c r="B731" t="str">
        <f>_xlfn.IFNA(VLOOKUP(A731,STATES!A:B,2,FALSE), "")</f>
        <v/>
      </c>
    </row>
    <row r="732" spans="2:2" x14ac:dyDescent="0.25">
      <c r="B732" t="str">
        <f>_xlfn.IFNA(VLOOKUP(A732,STATES!A:B,2,FALSE), "")</f>
        <v/>
      </c>
    </row>
    <row r="733" spans="2:2" x14ac:dyDescent="0.25">
      <c r="B733" t="str">
        <f>_xlfn.IFNA(VLOOKUP(A733,STATES!A:B,2,FALSE), "")</f>
        <v/>
      </c>
    </row>
    <row r="734" spans="2:2" x14ac:dyDescent="0.25">
      <c r="B734" t="str">
        <f>_xlfn.IFNA(VLOOKUP(A734,STATES!A:B,2,FALSE), "")</f>
        <v/>
      </c>
    </row>
    <row r="735" spans="2:2" x14ac:dyDescent="0.25">
      <c r="B735" t="str">
        <f>_xlfn.IFNA(VLOOKUP(A735,STATES!A:B,2,FALSE), "")</f>
        <v/>
      </c>
    </row>
    <row r="736" spans="2:2" x14ac:dyDescent="0.25">
      <c r="B736" t="str">
        <f>_xlfn.IFNA(VLOOKUP(A736,STATES!A:B,2,FALSE), "")</f>
        <v/>
      </c>
    </row>
    <row r="737" spans="2:2" x14ac:dyDescent="0.25">
      <c r="B737" t="str">
        <f>_xlfn.IFNA(VLOOKUP(A737,STATES!A:B,2,FALSE), "")</f>
        <v/>
      </c>
    </row>
    <row r="738" spans="2:2" x14ac:dyDescent="0.25">
      <c r="B738" t="str">
        <f>_xlfn.IFNA(VLOOKUP(A738,STATES!A:B,2,FALSE), "")</f>
        <v/>
      </c>
    </row>
    <row r="739" spans="2:2" x14ac:dyDescent="0.25">
      <c r="B739" t="str">
        <f>_xlfn.IFNA(VLOOKUP(A739,STATES!A:B,2,FALSE), "")</f>
        <v/>
      </c>
    </row>
    <row r="740" spans="2:2" x14ac:dyDescent="0.25">
      <c r="B740" t="str">
        <f>_xlfn.IFNA(VLOOKUP(A740,STATES!A:B,2,FALSE), "")</f>
        <v/>
      </c>
    </row>
    <row r="741" spans="2:2" x14ac:dyDescent="0.25">
      <c r="B741" t="str">
        <f>_xlfn.IFNA(VLOOKUP(A741,STATES!A:B,2,FALSE), "")</f>
        <v/>
      </c>
    </row>
    <row r="742" spans="2:2" x14ac:dyDescent="0.25">
      <c r="B742" t="str">
        <f>_xlfn.IFNA(VLOOKUP(A742,STATES!A:B,2,FALSE), "")</f>
        <v/>
      </c>
    </row>
    <row r="743" spans="2:2" x14ac:dyDescent="0.25">
      <c r="B743" t="str">
        <f>_xlfn.IFNA(VLOOKUP(A743,STATES!A:B,2,FALSE), "")</f>
        <v/>
      </c>
    </row>
    <row r="744" spans="2:2" x14ac:dyDescent="0.25">
      <c r="B744" t="str">
        <f>_xlfn.IFNA(VLOOKUP(A744,STATES!A:B,2,FALSE), "")</f>
        <v/>
      </c>
    </row>
    <row r="745" spans="2:2" x14ac:dyDescent="0.25">
      <c r="B745" t="str">
        <f>_xlfn.IFNA(VLOOKUP(A745,STATES!A:B,2,FALSE), "")</f>
        <v/>
      </c>
    </row>
    <row r="746" spans="2:2" x14ac:dyDescent="0.25">
      <c r="B746" t="str">
        <f>_xlfn.IFNA(VLOOKUP(A746,STATES!A:B,2,FALSE), "")</f>
        <v/>
      </c>
    </row>
    <row r="747" spans="2:2" x14ac:dyDescent="0.25">
      <c r="B747" t="str">
        <f>_xlfn.IFNA(VLOOKUP(A747,STATES!A:B,2,FALSE), "")</f>
        <v/>
      </c>
    </row>
    <row r="748" spans="2:2" x14ac:dyDescent="0.25">
      <c r="B748" t="str">
        <f>_xlfn.IFNA(VLOOKUP(A748,STATES!A:B,2,FALSE), "")</f>
        <v/>
      </c>
    </row>
    <row r="749" spans="2:2" x14ac:dyDescent="0.25">
      <c r="B749" t="str">
        <f>_xlfn.IFNA(VLOOKUP(A749,STATES!A:B,2,FALSE), "")</f>
        <v/>
      </c>
    </row>
    <row r="750" spans="2:2" x14ac:dyDescent="0.25">
      <c r="B750" t="str">
        <f>_xlfn.IFNA(VLOOKUP(A750,STATES!A:B,2,FALSE), "")</f>
        <v/>
      </c>
    </row>
    <row r="751" spans="2:2" x14ac:dyDescent="0.25">
      <c r="B751" t="str">
        <f>_xlfn.IFNA(VLOOKUP(A751,STATES!A:B,2,FALSE), "")</f>
        <v/>
      </c>
    </row>
    <row r="752" spans="2:2" x14ac:dyDescent="0.25">
      <c r="B752" t="str">
        <f>_xlfn.IFNA(VLOOKUP(A752,STATES!A:B,2,FALSE), "")</f>
        <v/>
      </c>
    </row>
    <row r="753" spans="2:2" x14ac:dyDescent="0.25">
      <c r="B753" t="str">
        <f>_xlfn.IFNA(VLOOKUP(A753,STATES!A:B,2,FALSE), "")</f>
        <v/>
      </c>
    </row>
    <row r="754" spans="2:2" x14ac:dyDescent="0.25">
      <c r="B754" t="str">
        <f>_xlfn.IFNA(VLOOKUP(A754,STATES!A:B,2,FALSE), "")</f>
        <v/>
      </c>
    </row>
    <row r="755" spans="2:2" x14ac:dyDescent="0.25">
      <c r="B755" t="str">
        <f>_xlfn.IFNA(VLOOKUP(A755,STATES!A:B,2,FALSE), "")</f>
        <v/>
      </c>
    </row>
    <row r="756" spans="2:2" x14ac:dyDescent="0.25">
      <c r="B756" t="str">
        <f>_xlfn.IFNA(VLOOKUP(A756,STATES!A:B,2,FALSE), "")</f>
        <v/>
      </c>
    </row>
    <row r="757" spans="2:2" x14ac:dyDescent="0.25">
      <c r="B757" t="str">
        <f>_xlfn.IFNA(VLOOKUP(A757,STATES!A:B,2,FALSE), "")</f>
        <v/>
      </c>
    </row>
    <row r="758" spans="2:2" x14ac:dyDescent="0.25">
      <c r="B758" t="str">
        <f>_xlfn.IFNA(VLOOKUP(A758,STATES!A:B,2,FALSE), "")</f>
        <v/>
      </c>
    </row>
    <row r="759" spans="2:2" x14ac:dyDescent="0.25">
      <c r="B759" t="str">
        <f>_xlfn.IFNA(VLOOKUP(A759,STATES!A:B,2,FALSE), "")</f>
        <v/>
      </c>
    </row>
    <row r="760" spans="2:2" x14ac:dyDescent="0.25">
      <c r="B760" t="str">
        <f>_xlfn.IFNA(VLOOKUP(A760,STATES!A:B,2,FALSE), "")</f>
        <v/>
      </c>
    </row>
    <row r="761" spans="2:2" x14ac:dyDescent="0.25">
      <c r="B761" t="str">
        <f>_xlfn.IFNA(VLOOKUP(A761,STATES!A:B,2,FALSE), "")</f>
        <v/>
      </c>
    </row>
    <row r="762" spans="2:2" x14ac:dyDescent="0.25">
      <c r="B762" t="str">
        <f>_xlfn.IFNA(VLOOKUP(A762,STATES!A:B,2,FALSE), "")</f>
        <v/>
      </c>
    </row>
    <row r="763" spans="2:2" x14ac:dyDescent="0.25">
      <c r="B763" t="str">
        <f>_xlfn.IFNA(VLOOKUP(A763,STATES!A:B,2,FALSE), "")</f>
        <v/>
      </c>
    </row>
    <row r="764" spans="2:2" x14ac:dyDescent="0.25">
      <c r="B764" t="str">
        <f>_xlfn.IFNA(VLOOKUP(A764,STATES!A:B,2,FALSE), "")</f>
        <v/>
      </c>
    </row>
    <row r="765" spans="2:2" x14ac:dyDescent="0.25">
      <c r="B765" t="str">
        <f>_xlfn.IFNA(VLOOKUP(A765,STATES!A:B,2,FALSE), "")</f>
        <v/>
      </c>
    </row>
    <row r="766" spans="2:2" x14ac:dyDescent="0.25">
      <c r="B766" t="str">
        <f>_xlfn.IFNA(VLOOKUP(A766,STATES!A:B,2,FALSE), "")</f>
        <v/>
      </c>
    </row>
    <row r="767" spans="2:2" x14ac:dyDescent="0.25">
      <c r="B767" t="str">
        <f>_xlfn.IFNA(VLOOKUP(A767,STATES!A:B,2,FALSE), "")</f>
        <v/>
      </c>
    </row>
    <row r="768" spans="2:2" x14ac:dyDescent="0.25">
      <c r="B768" t="str">
        <f>_xlfn.IFNA(VLOOKUP(A768,STATES!A:B,2,FALSE), "")</f>
        <v/>
      </c>
    </row>
    <row r="769" spans="2:2" x14ac:dyDescent="0.25">
      <c r="B769" t="str">
        <f>_xlfn.IFNA(VLOOKUP(A769,STATES!A:B,2,FALSE), "")</f>
        <v/>
      </c>
    </row>
    <row r="770" spans="2:2" x14ac:dyDescent="0.25">
      <c r="B770" t="str">
        <f>_xlfn.IFNA(VLOOKUP(A770,STATES!A:B,2,FALSE), "")</f>
        <v/>
      </c>
    </row>
    <row r="771" spans="2:2" x14ac:dyDescent="0.25">
      <c r="B771" t="str">
        <f>_xlfn.IFNA(VLOOKUP(A771,STATES!A:B,2,FALSE), "")</f>
        <v/>
      </c>
    </row>
    <row r="772" spans="2:2" x14ac:dyDescent="0.25">
      <c r="B772" t="str">
        <f>_xlfn.IFNA(VLOOKUP(A772,STATES!A:B,2,FALSE), "")</f>
        <v/>
      </c>
    </row>
    <row r="773" spans="2:2" x14ac:dyDescent="0.25">
      <c r="B773" t="str">
        <f>_xlfn.IFNA(VLOOKUP(A773,STATES!A:B,2,FALSE), "")</f>
        <v/>
      </c>
    </row>
    <row r="774" spans="2:2" x14ac:dyDescent="0.25">
      <c r="B774" t="str">
        <f>_xlfn.IFNA(VLOOKUP(A774,STATES!A:B,2,FALSE), "")</f>
        <v/>
      </c>
    </row>
    <row r="775" spans="2:2" x14ac:dyDescent="0.25">
      <c r="B775" t="str">
        <f>_xlfn.IFNA(VLOOKUP(A775,STATES!A:B,2,FALSE), "")</f>
        <v/>
      </c>
    </row>
    <row r="776" spans="2:2" x14ac:dyDescent="0.25">
      <c r="B776" t="str">
        <f>_xlfn.IFNA(VLOOKUP(A776,STATES!A:B,2,FALSE), "")</f>
        <v/>
      </c>
    </row>
    <row r="777" spans="2:2" x14ac:dyDescent="0.25">
      <c r="B777" t="str">
        <f>_xlfn.IFNA(VLOOKUP(A777,STATES!A:B,2,FALSE), "")</f>
        <v/>
      </c>
    </row>
    <row r="778" spans="2:2" x14ac:dyDescent="0.25">
      <c r="B778" t="str">
        <f>_xlfn.IFNA(VLOOKUP(A778,STATES!A:B,2,FALSE), "")</f>
        <v/>
      </c>
    </row>
    <row r="779" spans="2:2" x14ac:dyDescent="0.25">
      <c r="B779" t="str">
        <f>_xlfn.IFNA(VLOOKUP(A779,STATES!A:B,2,FALSE), "")</f>
        <v/>
      </c>
    </row>
    <row r="780" spans="2:2" x14ac:dyDescent="0.25">
      <c r="B780" t="str">
        <f>_xlfn.IFNA(VLOOKUP(A780,STATES!A:B,2,FALSE), "")</f>
        <v/>
      </c>
    </row>
    <row r="781" spans="2:2" x14ac:dyDescent="0.25">
      <c r="B781" t="str">
        <f>_xlfn.IFNA(VLOOKUP(A781,STATES!A:B,2,FALSE), "")</f>
        <v/>
      </c>
    </row>
    <row r="782" spans="2:2" x14ac:dyDescent="0.25">
      <c r="B782" t="str">
        <f>_xlfn.IFNA(VLOOKUP(A782,STATES!A:B,2,FALSE), "")</f>
        <v/>
      </c>
    </row>
    <row r="783" spans="2:2" x14ac:dyDescent="0.25">
      <c r="B783" t="str">
        <f>_xlfn.IFNA(VLOOKUP(A783,STATES!A:B,2,FALSE), "")</f>
        <v/>
      </c>
    </row>
    <row r="784" spans="2:2" x14ac:dyDescent="0.25">
      <c r="B784" t="str">
        <f>_xlfn.IFNA(VLOOKUP(A784,STATES!A:B,2,FALSE), "")</f>
        <v/>
      </c>
    </row>
    <row r="785" spans="2:2" x14ac:dyDescent="0.25">
      <c r="B785" t="str">
        <f>_xlfn.IFNA(VLOOKUP(A785,STATES!A:B,2,FALSE), "")</f>
        <v/>
      </c>
    </row>
    <row r="786" spans="2:2" x14ac:dyDescent="0.25">
      <c r="B786" t="str">
        <f>_xlfn.IFNA(VLOOKUP(A786,STATES!A:B,2,FALSE), "")</f>
        <v/>
      </c>
    </row>
    <row r="787" spans="2:2" x14ac:dyDescent="0.25">
      <c r="B787" t="str">
        <f>_xlfn.IFNA(VLOOKUP(A787,STATES!A:B,2,FALSE), "")</f>
        <v/>
      </c>
    </row>
    <row r="788" spans="2:2" x14ac:dyDescent="0.25">
      <c r="B788" t="str">
        <f>_xlfn.IFNA(VLOOKUP(A788,STATES!A:B,2,FALSE), "")</f>
        <v/>
      </c>
    </row>
    <row r="789" spans="2:2" x14ac:dyDescent="0.25">
      <c r="B789" t="str">
        <f>_xlfn.IFNA(VLOOKUP(A789,STATES!A:B,2,FALSE), "")</f>
        <v/>
      </c>
    </row>
    <row r="790" spans="2:2" x14ac:dyDescent="0.25">
      <c r="B790" t="str">
        <f>_xlfn.IFNA(VLOOKUP(A790,STATES!A:B,2,FALSE), "")</f>
        <v/>
      </c>
    </row>
    <row r="791" spans="2:2" x14ac:dyDescent="0.25">
      <c r="B791" t="str">
        <f>_xlfn.IFNA(VLOOKUP(A791,STATES!A:B,2,FALSE), "")</f>
        <v/>
      </c>
    </row>
    <row r="792" spans="2:2" x14ac:dyDescent="0.25">
      <c r="B792" t="str">
        <f>_xlfn.IFNA(VLOOKUP(A792,STATES!A:B,2,FALSE), "")</f>
        <v/>
      </c>
    </row>
    <row r="793" spans="2:2" x14ac:dyDescent="0.25">
      <c r="B793" t="str">
        <f>_xlfn.IFNA(VLOOKUP(A793,STATES!A:B,2,FALSE), "")</f>
        <v/>
      </c>
    </row>
    <row r="794" spans="2:2" x14ac:dyDescent="0.25">
      <c r="B794" t="str">
        <f>_xlfn.IFNA(VLOOKUP(A794,STATES!A:B,2,FALSE), "")</f>
        <v/>
      </c>
    </row>
    <row r="795" spans="2:2" x14ac:dyDescent="0.25">
      <c r="B795" t="str">
        <f>_xlfn.IFNA(VLOOKUP(A795,STATES!A:B,2,FALSE), "")</f>
        <v/>
      </c>
    </row>
    <row r="796" spans="2:2" x14ac:dyDescent="0.25">
      <c r="B796" t="str">
        <f>_xlfn.IFNA(VLOOKUP(A796,STATES!A:B,2,FALSE), "")</f>
        <v/>
      </c>
    </row>
    <row r="797" spans="2:2" x14ac:dyDescent="0.25">
      <c r="B797" t="str">
        <f>_xlfn.IFNA(VLOOKUP(A797,STATES!A:B,2,FALSE), "")</f>
        <v/>
      </c>
    </row>
    <row r="798" spans="2:2" x14ac:dyDescent="0.25">
      <c r="B798" t="str">
        <f>_xlfn.IFNA(VLOOKUP(A798,STATES!A:B,2,FALSE), "")</f>
        <v/>
      </c>
    </row>
    <row r="799" spans="2:2" x14ac:dyDescent="0.25">
      <c r="B799" t="str">
        <f>_xlfn.IFNA(VLOOKUP(A799,STATES!A:B,2,FALSE), "")</f>
        <v/>
      </c>
    </row>
    <row r="800" spans="2:2" x14ac:dyDescent="0.25">
      <c r="B800" t="str">
        <f>_xlfn.IFNA(VLOOKUP(A800,STATES!A:B,2,FALSE), "")</f>
        <v/>
      </c>
    </row>
    <row r="801" spans="2:2" x14ac:dyDescent="0.25">
      <c r="B801" t="str">
        <f>_xlfn.IFNA(VLOOKUP(A801,STATES!A:B,2,FALSE), "")</f>
        <v/>
      </c>
    </row>
    <row r="802" spans="2:2" x14ac:dyDescent="0.25">
      <c r="B802" t="str">
        <f>_xlfn.IFNA(VLOOKUP(A802,STATES!A:B,2,FALSE), "")</f>
        <v/>
      </c>
    </row>
    <row r="803" spans="2:2" x14ac:dyDescent="0.25">
      <c r="B803" t="str">
        <f>_xlfn.IFNA(VLOOKUP(A803,STATES!A:B,2,FALSE), "")</f>
        <v/>
      </c>
    </row>
    <row r="804" spans="2:2" x14ac:dyDescent="0.25">
      <c r="B804" t="str">
        <f>_xlfn.IFNA(VLOOKUP(A804,STATES!A:B,2,FALSE), "")</f>
        <v/>
      </c>
    </row>
    <row r="805" spans="2:2" x14ac:dyDescent="0.25">
      <c r="B805" t="str">
        <f>_xlfn.IFNA(VLOOKUP(A805,STATES!A:B,2,FALSE), "")</f>
        <v/>
      </c>
    </row>
    <row r="806" spans="2:2" x14ac:dyDescent="0.25">
      <c r="B806" t="str">
        <f>_xlfn.IFNA(VLOOKUP(A806,STATES!A:B,2,FALSE), "")</f>
        <v/>
      </c>
    </row>
    <row r="807" spans="2:2" x14ac:dyDescent="0.25">
      <c r="B807" t="str">
        <f>_xlfn.IFNA(VLOOKUP(A807,STATES!A:B,2,FALSE), "")</f>
        <v/>
      </c>
    </row>
    <row r="808" spans="2:2" x14ac:dyDescent="0.25">
      <c r="B808" t="str">
        <f>_xlfn.IFNA(VLOOKUP(A808,STATES!A:B,2,FALSE), "")</f>
        <v/>
      </c>
    </row>
    <row r="809" spans="2:2" x14ac:dyDescent="0.25">
      <c r="B809" t="str">
        <f>_xlfn.IFNA(VLOOKUP(A809,STATES!A:B,2,FALSE), "")</f>
        <v/>
      </c>
    </row>
    <row r="810" spans="2:2" x14ac:dyDescent="0.25">
      <c r="B810" t="str">
        <f>_xlfn.IFNA(VLOOKUP(A810,STATES!A:B,2,FALSE), "")</f>
        <v/>
      </c>
    </row>
    <row r="811" spans="2:2" x14ac:dyDescent="0.25">
      <c r="B811" t="str">
        <f>_xlfn.IFNA(VLOOKUP(A811,STATES!A:B,2,FALSE), "")</f>
        <v/>
      </c>
    </row>
    <row r="812" spans="2:2" x14ac:dyDescent="0.25">
      <c r="B812" t="str">
        <f>_xlfn.IFNA(VLOOKUP(A812,STATES!A:B,2,FALSE), "")</f>
        <v/>
      </c>
    </row>
    <row r="813" spans="2:2" x14ac:dyDescent="0.25">
      <c r="B813" t="str">
        <f>_xlfn.IFNA(VLOOKUP(A813,STATES!A:B,2,FALSE), "")</f>
        <v/>
      </c>
    </row>
    <row r="814" spans="2:2" x14ac:dyDescent="0.25">
      <c r="B814" t="str">
        <f>_xlfn.IFNA(VLOOKUP(A814,STATES!A:B,2,FALSE), "")</f>
        <v/>
      </c>
    </row>
    <row r="815" spans="2:2" x14ac:dyDescent="0.25">
      <c r="B815" t="str">
        <f>_xlfn.IFNA(VLOOKUP(A815,STATES!A:B,2,FALSE), "")</f>
        <v/>
      </c>
    </row>
    <row r="816" spans="2:2" x14ac:dyDescent="0.25">
      <c r="B816" t="str">
        <f>_xlfn.IFNA(VLOOKUP(A816,STATES!A:B,2,FALSE), "")</f>
        <v/>
      </c>
    </row>
    <row r="817" spans="2:2" x14ac:dyDescent="0.25">
      <c r="B817" t="str">
        <f>_xlfn.IFNA(VLOOKUP(A817,STATES!A:B,2,FALSE), "")</f>
        <v/>
      </c>
    </row>
    <row r="818" spans="2:2" x14ac:dyDescent="0.25">
      <c r="B818" t="str">
        <f>_xlfn.IFNA(VLOOKUP(A818,STATES!A:B,2,FALSE), "")</f>
        <v/>
      </c>
    </row>
    <row r="819" spans="2:2" x14ac:dyDescent="0.25">
      <c r="B819" t="str">
        <f>_xlfn.IFNA(VLOOKUP(A819,STATES!A:B,2,FALSE), "")</f>
        <v/>
      </c>
    </row>
    <row r="820" spans="2:2" x14ac:dyDescent="0.25">
      <c r="B820" t="str">
        <f>_xlfn.IFNA(VLOOKUP(A820,STATES!A:B,2,FALSE), "")</f>
        <v/>
      </c>
    </row>
    <row r="821" spans="2:2" x14ac:dyDescent="0.25">
      <c r="B821" t="str">
        <f>_xlfn.IFNA(VLOOKUP(A821,STATES!A:B,2,FALSE), "")</f>
        <v/>
      </c>
    </row>
    <row r="822" spans="2:2" x14ac:dyDescent="0.25">
      <c r="B822" t="str">
        <f>_xlfn.IFNA(VLOOKUP(A822,STATES!A:B,2,FALSE), "")</f>
        <v/>
      </c>
    </row>
    <row r="823" spans="2:2" x14ac:dyDescent="0.25">
      <c r="B823" t="str">
        <f>_xlfn.IFNA(VLOOKUP(A823,STATES!A:B,2,FALSE), "")</f>
        <v/>
      </c>
    </row>
    <row r="824" spans="2:2" x14ac:dyDescent="0.25">
      <c r="B824" t="str">
        <f>_xlfn.IFNA(VLOOKUP(A824,STATES!A:B,2,FALSE), "")</f>
        <v/>
      </c>
    </row>
    <row r="825" spans="2:2" x14ac:dyDescent="0.25">
      <c r="B825" t="str">
        <f>_xlfn.IFNA(VLOOKUP(A825,STATES!A:B,2,FALSE), "")</f>
        <v/>
      </c>
    </row>
    <row r="826" spans="2:2" x14ac:dyDescent="0.25">
      <c r="B826" t="str">
        <f>_xlfn.IFNA(VLOOKUP(A826,STATES!A:B,2,FALSE), "")</f>
        <v/>
      </c>
    </row>
    <row r="827" spans="2:2" x14ac:dyDescent="0.25">
      <c r="B827" t="str">
        <f>_xlfn.IFNA(VLOOKUP(A827,STATES!A:B,2,FALSE), "")</f>
        <v/>
      </c>
    </row>
    <row r="828" spans="2:2" x14ac:dyDescent="0.25">
      <c r="B828" t="str">
        <f>_xlfn.IFNA(VLOOKUP(A828,STATES!A:B,2,FALSE), "")</f>
        <v/>
      </c>
    </row>
    <row r="829" spans="2:2" x14ac:dyDescent="0.25">
      <c r="B829" t="str">
        <f>_xlfn.IFNA(VLOOKUP(A829,STATES!A:B,2,FALSE), "")</f>
        <v/>
      </c>
    </row>
    <row r="830" spans="2:2" x14ac:dyDescent="0.25">
      <c r="B830" t="str">
        <f>_xlfn.IFNA(VLOOKUP(A830,STATES!A:B,2,FALSE), "")</f>
        <v/>
      </c>
    </row>
    <row r="831" spans="2:2" x14ac:dyDescent="0.25">
      <c r="B831" t="str">
        <f>_xlfn.IFNA(VLOOKUP(A831,STATES!A:B,2,FALSE), "")</f>
        <v/>
      </c>
    </row>
    <row r="832" spans="2:2" x14ac:dyDescent="0.25">
      <c r="B832" t="str">
        <f>_xlfn.IFNA(VLOOKUP(A832,STATES!A:B,2,FALSE), "")</f>
        <v/>
      </c>
    </row>
    <row r="833" spans="2:2" x14ac:dyDescent="0.25">
      <c r="B833" t="str">
        <f>_xlfn.IFNA(VLOOKUP(A833,STATES!A:B,2,FALSE), "")</f>
        <v/>
      </c>
    </row>
    <row r="834" spans="2:2" x14ac:dyDescent="0.25">
      <c r="B834" t="str">
        <f>_xlfn.IFNA(VLOOKUP(A834,STATES!A:B,2,FALSE), "")</f>
        <v/>
      </c>
    </row>
    <row r="835" spans="2:2" x14ac:dyDescent="0.25">
      <c r="B835" t="str">
        <f>_xlfn.IFNA(VLOOKUP(A835,STATES!A:B,2,FALSE), "")</f>
        <v/>
      </c>
    </row>
    <row r="836" spans="2:2" x14ac:dyDescent="0.25">
      <c r="B836" t="str">
        <f>_xlfn.IFNA(VLOOKUP(A836,STATES!A:B,2,FALSE), "")</f>
        <v/>
      </c>
    </row>
    <row r="837" spans="2:2" x14ac:dyDescent="0.25">
      <c r="B837" t="str">
        <f>_xlfn.IFNA(VLOOKUP(A837,STATES!A:B,2,FALSE), "")</f>
        <v/>
      </c>
    </row>
    <row r="838" spans="2:2" x14ac:dyDescent="0.25">
      <c r="B838" t="str">
        <f>_xlfn.IFNA(VLOOKUP(A838,STATES!A:B,2,FALSE), "")</f>
        <v/>
      </c>
    </row>
    <row r="839" spans="2:2" x14ac:dyDescent="0.25">
      <c r="B839" t="str">
        <f>_xlfn.IFNA(VLOOKUP(A839,STATES!A:B,2,FALSE), "")</f>
        <v/>
      </c>
    </row>
    <row r="840" spans="2:2" x14ac:dyDescent="0.25">
      <c r="B840" t="str">
        <f>_xlfn.IFNA(VLOOKUP(A840,STATES!A:B,2,FALSE), "")</f>
        <v/>
      </c>
    </row>
    <row r="841" spans="2:2" x14ac:dyDescent="0.25">
      <c r="B841" t="str">
        <f>_xlfn.IFNA(VLOOKUP(A841,STATES!A:B,2,FALSE), "")</f>
        <v/>
      </c>
    </row>
    <row r="842" spans="2:2" x14ac:dyDescent="0.25">
      <c r="B842" t="str">
        <f>_xlfn.IFNA(VLOOKUP(A842,STATES!A:B,2,FALSE), "")</f>
        <v/>
      </c>
    </row>
    <row r="843" spans="2:2" x14ac:dyDescent="0.25">
      <c r="B843" t="str">
        <f>_xlfn.IFNA(VLOOKUP(A843,STATES!A:B,2,FALSE), "")</f>
        <v/>
      </c>
    </row>
    <row r="844" spans="2:2" x14ac:dyDescent="0.25">
      <c r="B844" t="str">
        <f>_xlfn.IFNA(VLOOKUP(A844,STATES!A:B,2,FALSE), "")</f>
        <v/>
      </c>
    </row>
    <row r="845" spans="2:2" x14ac:dyDescent="0.25">
      <c r="B845" t="str">
        <f>_xlfn.IFNA(VLOOKUP(A845,STATES!A:B,2,FALSE), "")</f>
        <v/>
      </c>
    </row>
    <row r="846" spans="2:2" x14ac:dyDescent="0.25">
      <c r="B846" t="str">
        <f>_xlfn.IFNA(VLOOKUP(A846,STATES!A:B,2,FALSE), "")</f>
        <v/>
      </c>
    </row>
    <row r="847" spans="2:2" x14ac:dyDescent="0.25">
      <c r="B847" t="str">
        <f>_xlfn.IFNA(VLOOKUP(A847,STATES!A:B,2,FALSE), "")</f>
        <v/>
      </c>
    </row>
    <row r="848" spans="2:2" x14ac:dyDescent="0.25">
      <c r="B848" t="str">
        <f>_xlfn.IFNA(VLOOKUP(A848,STATES!A:B,2,FALSE), "")</f>
        <v/>
      </c>
    </row>
    <row r="849" spans="2:2" x14ac:dyDescent="0.25">
      <c r="B849" t="str">
        <f>_xlfn.IFNA(VLOOKUP(A849,STATES!A:B,2,FALSE), "")</f>
        <v/>
      </c>
    </row>
    <row r="850" spans="2:2" x14ac:dyDescent="0.25">
      <c r="B850" t="str">
        <f>_xlfn.IFNA(VLOOKUP(A850,STATES!A:B,2,FALSE), "")</f>
        <v/>
      </c>
    </row>
    <row r="851" spans="2:2" x14ac:dyDescent="0.25">
      <c r="B851" t="str">
        <f>_xlfn.IFNA(VLOOKUP(A851,STATES!A:B,2,FALSE), "")</f>
        <v/>
      </c>
    </row>
    <row r="852" spans="2:2" x14ac:dyDescent="0.25">
      <c r="B852" t="str">
        <f>_xlfn.IFNA(VLOOKUP(A852,STATES!A:B,2,FALSE), "")</f>
        <v/>
      </c>
    </row>
    <row r="853" spans="2:2" x14ac:dyDescent="0.25">
      <c r="B853" t="str">
        <f>_xlfn.IFNA(VLOOKUP(A853,STATES!A:B,2,FALSE), "")</f>
        <v/>
      </c>
    </row>
    <row r="854" spans="2:2" x14ac:dyDescent="0.25">
      <c r="B854" t="str">
        <f>_xlfn.IFNA(VLOOKUP(A854,STATES!A:B,2,FALSE), "")</f>
        <v/>
      </c>
    </row>
    <row r="855" spans="2:2" x14ac:dyDescent="0.25">
      <c r="B855" t="str">
        <f>_xlfn.IFNA(VLOOKUP(A855,STATES!A:B,2,FALSE), "")</f>
        <v/>
      </c>
    </row>
    <row r="856" spans="2:2" x14ac:dyDescent="0.25">
      <c r="B856" t="str">
        <f>_xlfn.IFNA(VLOOKUP(A856,STATES!A:B,2,FALSE), "")</f>
        <v/>
      </c>
    </row>
    <row r="857" spans="2:2" x14ac:dyDescent="0.25">
      <c r="B857" t="str">
        <f>_xlfn.IFNA(VLOOKUP(A857,STATES!A:B,2,FALSE), "")</f>
        <v/>
      </c>
    </row>
    <row r="858" spans="2:2" x14ac:dyDescent="0.25">
      <c r="B858" t="str">
        <f>_xlfn.IFNA(VLOOKUP(A858,STATES!A:B,2,FALSE), "")</f>
        <v/>
      </c>
    </row>
    <row r="859" spans="2:2" x14ac:dyDescent="0.25">
      <c r="B859" t="str">
        <f>_xlfn.IFNA(VLOOKUP(A859,STATES!A:B,2,FALSE), "")</f>
        <v/>
      </c>
    </row>
    <row r="860" spans="2:2" x14ac:dyDescent="0.25">
      <c r="B860" t="str">
        <f>_xlfn.IFNA(VLOOKUP(A860,STATES!A:B,2,FALSE), "")</f>
        <v/>
      </c>
    </row>
    <row r="861" spans="2:2" x14ac:dyDescent="0.25">
      <c r="B861" t="str">
        <f>_xlfn.IFNA(VLOOKUP(A861,STATES!A:B,2,FALSE), "")</f>
        <v/>
      </c>
    </row>
    <row r="862" spans="2:2" x14ac:dyDescent="0.25">
      <c r="B862" t="str">
        <f>_xlfn.IFNA(VLOOKUP(A862,STATES!A:B,2,FALSE), "")</f>
        <v/>
      </c>
    </row>
    <row r="863" spans="2:2" x14ac:dyDescent="0.25">
      <c r="B863" t="str">
        <f>_xlfn.IFNA(VLOOKUP(A863,STATES!A:B,2,FALSE), "")</f>
        <v/>
      </c>
    </row>
    <row r="864" spans="2:2" x14ac:dyDescent="0.25">
      <c r="B864" t="str">
        <f>_xlfn.IFNA(VLOOKUP(A864,STATES!A:B,2,FALSE), "")</f>
        <v/>
      </c>
    </row>
    <row r="865" spans="2:2" x14ac:dyDescent="0.25">
      <c r="B865" t="str">
        <f>_xlfn.IFNA(VLOOKUP(A865,STATES!A:B,2,FALSE), "")</f>
        <v/>
      </c>
    </row>
    <row r="866" spans="2:2" x14ac:dyDescent="0.25">
      <c r="B866" t="str">
        <f>_xlfn.IFNA(VLOOKUP(A866,STATES!A:B,2,FALSE), "")</f>
        <v/>
      </c>
    </row>
    <row r="867" spans="2:2" x14ac:dyDescent="0.25">
      <c r="B867" t="str">
        <f>_xlfn.IFNA(VLOOKUP(A867,STATES!A:B,2,FALSE), "")</f>
        <v/>
      </c>
    </row>
    <row r="868" spans="2:2" x14ac:dyDescent="0.25">
      <c r="B868" t="str">
        <f>_xlfn.IFNA(VLOOKUP(A868,STATES!A:B,2,FALSE), "")</f>
        <v/>
      </c>
    </row>
    <row r="869" spans="2:2" x14ac:dyDescent="0.25">
      <c r="B869" t="str">
        <f>_xlfn.IFNA(VLOOKUP(A869,STATES!A:B,2,FALSE), "")</f>
        <v/>
      </c>
    </row>
    <row r="870" spans="2:2" x14ac:dyDescent="0.25">
      <c r="B870" t="str">
        <f>_xlfn.IFNA(VLOOKUP(A870,STATES!A:B,2,FALSE), "")</f>
        <v/>
      </c>
    </row>
    <row r="871" spans="2:2" x14ac:dyDescent="0.25">
      <c r="B871" t="str">
        <f>_xlfn.IFNA(VLOOKUP(A871,STATES!A:B,2,FALSE), "")</f>
        <v/>
      </c>
    </row>
    <row r="872" spans="2:2" x14ac:dyDescent="0.25">
      <c r="B872" t="str">
        <f>_xlfn.IFNA(VLOOKUP(A872,STATES!A:B,2,FALSE), "")</f>
        <v/>
      </c>
    </row>
    <row r="873" spans="2:2" x14ac:dyDescent="0.25">
      <c r="B873" t="str">
        <f>_xlfn.IFNA(VLOOKUP(A873,STATES!A:B,2,FALSE), "")</f>
        <v/>
      </c>
    </row>
    <row r="874" spans="2:2" x14ac:dyDescent="0.25">
      <c r="B874" t="str">
        <f>_xlfn.IFNA(VLOOKUP(A874,STATES!A:B,2,FALSE), "")</f>
        <v/>
      </c>
    </row>
    <row r="875" spans="2:2" x14ac:dyDescent="0.25">
      <c r="B875" t="str">
        <f>_xlfn.IFNA(VLOOKUP(A875,STATES!A:B,2,FALSE), "")</f>
        <v/>
      </c>
    </row>
    <row r="876" spans="2:2" x14ac:dyDescent="0.25">
      <c r="B876" t="str">
        <f>_xlfn.IFNA(VLOOKUP(A876,STATES!A:B,2,FALSE), "")</f>
        <v/>
      </c>
    </row>
    <row r="877" spans="2:2" x14ac:dyDescent="0.25">
      <c r="B877" t="str">
        <f>_xlfn.IFNA(VLOOKUP(A877,STATES!A:B,2,FALSE), "")</f>
        <v/>
      </c>
    </row>
    <row r="878" spans="2:2" x14ac:dyDescent="0.25">
      <c r="B878" t="str">
        <f>_xlfn.IFNA(VLOOKUP(A878,STATES!A:B,2,FALSE), "")</f>
        <v/>
      </c>
    </row>
    <row r="879" spans="2:2" x14ac:dyDescent="0.25">
      <c r="B879" t="str">
        <f>_xlfn.IFNA(VLOOKUP(A879,STATES!A:B,2,FALSE), "")</f>
        <v/>
      </c>
    </row>
    <row r="880" spans="2:2" x14ac:dyDescent="0.25">
      <c r="B880" t="str">
        <f>_xlfn.IFNA(VLOOKUP(A880,STATES!A:B,2,FALSE), "")</f>
        <v/>
      </c>
    </row>
    <row r="881" spans="2:2" x14ac:dyDescent="0.25">
      <c r="B881" t="str">
        <f>_xlfn.IFNA(VLOOKUP(A881,STATES!A:B,2,FALSE), "")</f>
        <v/>
      </c>
    </row>
    <row r="882" spans="2:2" x14ac:dyDescent="0.25">
      <c r="B882" t="str">
        <f>_xlfn.IFNA(VLOOKUP(A882,STATES!A:B,2,FALSE), "")</f>
        <v/>
      </c>
    </row>
    <row r="883" spans="2:2" x14ac:dyDescent="0.25">
      <c r="B883" t="str">
        <f>_xlfn.IFNA(VLOOKUP(A883,STATES!A:B,2,FALSE), "")</f>
        <v/>
      </c>
    </row>
    <row r="884" spans="2:2" x14ac:dyDescent="0.25">
      <c r="B884" t="str">
        <f>_xlfn.IFNA(VLOOKUP(A884,STATES!A:B,2,FALSE), "")</f>
        <v/>
      </c>
    </row>
    <row r="885" spans="2:2" x14ac:dyDescent="0.25">
      <c r="B885" t="str">
        <f>_xlfn.IFNA(VLOOKUP(A885,STATES!A:B,2,FALSE), "")</f>
        <v/>
      </c>
    </row>
    <row r="886" spans="2:2" x14ac:dyDescent="0.25">
      <c r="B886" t="str">
        <f>_xlfn.IFNA(VLOOKUP(A886,STATES!A:B,2,FALSE), "")</f>
        <v/>
      </c>
    </row>
    <row r="887" spans="2:2" x14ac:dyDescent="0.25">
      <c r="B887" t="str">
        <f>_xlfn.IFNA(VLOOKUP(A887,STATES!A:B,2,FALSE), "")</f>
        <v/>
      </c>
    </row>
    <row r="888" spans="2:2" x14ac:dyDescent="0.25">
      <c r="B888" t="str">
        <f>_xlfn.IFNA(VLOOKUP(A888,STATES!A:B,2,FALSE), "")</f>
        <v/>
      </c>
    </row>
    <row r="889" spans="2:2" x14ac:dyDescent="0.25">
      <c r="B889" t="str">
        <f>_xlfn.IFNA(VLOOKUP(A889,STATES!A:B,2,FALSE), "")</f>
        <v/>
      </c>
    </row>
    <row r="890" spans="2:2" x14ac:dyDescent="0.25">
      <c r="B890" t="str">
        <f>_xlfn.IFNA(VLOOKUP(A890,STATES!A:B,2,FALSE), "")</f>
        <v/>
      </c>
    </row>
    <row r="891" spans="2:2" x14ac:dyDescent="0.25">
      <c r="B891" t="str">
        <f>_xlfn.IFNA(VLOOKUP(A891,STATES!A:B,2,FALSE), "")</f>
        <v/>
      </c>
    </row>
    <row r="892" spans="2:2" x14ac:dyDescent="0.25">
      <c r="B892" t="str">
        <f>_xlfn.IFNA(VLOOKUP(A892,STATES!A:B,2,FALSE), "")</f>
        <v/>
      </c>
    </row>
    <row r="893" spans="2:2" x14ac:dyDescent="0.25">
      <c r="B893" t="str">
        <f>_xlfn.IFNA(VLOOKUP(A893,STATES!A:B,2,FALSE), "")</f>
        <v/>
      </c>
    </row>
    <row r="894" spans="2:2" x14ac:dyDescent="0.25">
      <c r="B894" t="str">
        <f>_xlfn.IFNA(VLOOKUP(A894,STATES!A:B,2,FALSE), "")</f>
        <v/>
      </c>
    </row>
    <row r="895" spans="2:2" x14ac:dyDescent="0.25">
      <c r="B895" t="str">
        <f>_xlfn.IFNA(VLOOKUP(A895,STATES!A:B,2,FALSE), "")</f>
        <v/>
      </c>
    </row>
    <row r="896" spans="2:2" x14ac:dyDescent="0.25">
      <c r="B896" t="str">
        <f>_xlfn.IFNA(VLOOKUP(A896,STATES!A:B,2,FALSE), "")</f>
        <v/>
      </c>
    </row>
    <row r="897" spans="2:2" x14ac:dyDescent="0.25">
      <c r="B897" t="str">
        <f>_xlfn.IFNA(VLOOKUP(A897,STATES!A:B,2,FALSE), "")</f>
        <v/>
      </c>
    </row>
    <row r="898" spans="2:2" x14ac:dyDescent="0.25">
      <c r="B898" t="str">
        <f>_xlfn.IFNA(VLOOKUP(A898,STATES!A:B,2,FALSE), "")</f>
        <v/>
      </c>
    </row>
    <row r="899" spans="2:2" x14ac:dyDescent="0.25">
      <c r="B899" t="str">
        <f>_xlfn.IFNA(VLOOKUP(A899,STATES!A:B,2,FALSE), "")</f>
        <v/>
      </c>
    </row>
    <row r="900" spans="2:2" x14ac:dyDescent="0.25">
      <c r="B900" t="str">
        <f>_xlfn.IFNA(VLOOKUP(A900,STATES!A:B,2,FALSE), "")</f>
        <v/>
      </c>
    </row>
    <row r="901" spans="2:2" x14ac:dyDescent="0.25">
      <c r="B901" t="str">
        <f>_xlfn.IFNA(VLOOKUP(A901,STATES!A:B,2,FALSE), "")</f>
        <v/>
      </c>
    </row>
    <row r="902" spans="2:2" x14ac:dyDescent="0.25">
      <c r="B902" t="str">
        <f>_xlfn.IFNA(VLOOKUP(A902,STATES!A:B,2,FALSE), "")</f>
        <v/>
      </c>
    </row>
    <row r="903" spans="2:2" x14ac:dyDescent="0.25">
      <c r="B903" t="str">
        <f>_xlfn.IFNA(VLOOKUP(A903,STATES!A:B,2,FALSE), "")</f>
        <v/>
      </c>
    </row>
    <row r="904" spans="2:2" x14ac:dyDescent="0.25">
      <c r="B904" t="str">
        <f>_xlfn.IFNA(VLOOKUP(A904,STATES!A:B,2,FALSE), "")</f>
        <v/>
      </c>
    </row>
    <row r="905" spans="2:2" x14ac:dyDescent="0.25">
      <c r="B905" t="str">
        <f>_xlfn.IFNA(VLOOKUP(A905,STATES!A:B,2,FALSE), "")</f>
        <v/>
      </c>
    </row>
    <row r="906" spans="2:2" x14ac:dyDescent="0.25">
      <c r="B906" t="str">
        <f>_xlfn.IFNA(VLOOKUP(A906,STATES!A:B,2,FALSE), "")</f>
        <v/>
      </c>
    </row>
    <row r="907" spans="2:2" x14ac:dyDescent="0.25">
      <c r="B907" t="str">
        <f>_xlfn.IFNA(VLOOKUP(A907,STATES!A:B,2,FALSE), "")</f>
        <v/>
      </c>
    </row>
    <row r="908" spans="2:2" x14ac:dyDescent="0.25">
      <c r="B908" t="str">
        <f>_xlfn.IFNA(VLOOKUP(A908,STATES!A:B,2,FALSE), "")</f>
        <v/>
      </c>
    </row>
    <row r="909" spans="2:2" x14ac:dyDescent="0.25">
      <c r="B909" t="str">
        <f>_xlfn.IFNA(VLOOKUP(A909,STATES!A:B,2,FALSE), "")</f>
        <v/>
      </c>
    </row>
    <row r="910" spans="2:2" x14ac:dyDescent="0.25">
      <c r="B910" t="str">
        <f>_xlfn.IFNA(VLOOKUP(A910,STATES!A:B,2,FALSE), "")</f>
        <v/>
      </c>
    </row>
    <row r="911" spans="2:2" x14ac:dyDescent="0.25">
      <c r="B911" t="str">
        <f>_xlfn.IFNA(VLOOKUP(A911,STATES!A:B,2,FALSE), "")</f>
        <v/>
      </c>
    </row>
    <row r="912" spans="2:2" x14ac:dyDescent="0.25">
      <c r="B912" t="str">
        <f>_xlfn.IFNA(VLOOKUP(A912,STATES!A:B,2,FALSE), "")</f>
        <v/>
      </c>
    </row>
    <row r="913" spans="2:2" x14ac:dyDescent="0.25">
      <c r="B913" t="str">
        <f>_xlfn.IFNA(VLOOKUP(A913,STATES!A:B,2,FALSE), "")</f>
        <v/>
      </c>
    </row>
    <row r="914" spans="2:2" x14ac:dyDescent="0.25">
      <c r="B914" t="str">
        <f>_xlfn.IFNA(VLOOKUP(A914,STATES!A:B,2,FALSE), "")</f>
        <v/>
      </c>
    </row>
    <row r="915" spans="2:2" x14ac:dyDescent="0.25">
      <c r="B915" t="str">
        <f>_xlfn.IFNA(VLOOKUP(A915,STATES!A:B,2,FALSE), "")</f>
        <v/>
      </c>
    </row>
    <row r="916" spans="2:2" x14ac:dyDescent="0.25">
      <c r="B916" t="str">
        <f>_xlfn.IFNA(VLOOKUP(A916,STATES!A:B,2,FALSE), "")</f>
        <v/>
      </c>
    </row>
    <row r="917" spans="2:2" x14ac:dyDescent="0.25">
      <c r="B917" t="str">
        <f>_xlfn.IFNA(VLOOKUP(A917,STATES!A:B,2,FALSE), "")</f>
        <v/>
      </c>
    </row>
    <row r="918" spans="2:2" x14ac:dyDescent="0.25">
      <c r="B918" t="str">
        <f>_xlfn.IFNA(VLOOKUP(A918,STATES!A:B,2,FALSE), "")</f>
        <v/>
      </c>
    </row>
    <row r="919" spans="2:2" x14ac:dyDescent="0.25">
      <c r="B919" t="str">
        <f>_xlfn.IFNA(VLOOKUP(A919,STATES!A:B,2,FALSE), "")</f>
        <v/>
      </c>
    </row>
    <row r="920" spans="2:2" x14ac:dyDescent="0.25">
      <c r="B920" t="str">
        <f>_xlfn.IFNA(VLOOKUP(A920,STATES!A:B,2,FALSE), "")</f>
        <v/>
      </c>
    </row>
    <row r="921" spans="2:2" x14ac:dyDescent="0.25">
      <c r="B921" t="str">
        <f>_xlfn.IFNA(VLOOKUP(A921,STATES!A:B,2,FALSE), "")</f>
        <v/>
      </c>
    </row>
    <row r="922" spans="2:2" x14ac:dyDescent="0.25">
      <c r="B922" t="str">
        <f>_xlfn.IFNA(VLOOKUP(A922,STATES!A:B,2,FALSE), "")</f>
        <v/>
      </c>
    </row>
    <row r="923" spans="2:2" x14ac:dyDescent="0.25">
      <c r="B923" t="str">
        <f>_xlfn.IFNA(VLOOKUP(A923,STATES!A:B,2,FALSE), "")</f>
        <v/>
      </c>
    </row>
    <row r="924" spans="2:2" x14ac:dyDescent="0.25">
      <c r="B924" t="str">
        <f>_xlfn.IFNA(VLOOKUP(A924,STATES!A:B,2,FALSE), "")</f>
        <v/>
      </c>
    </row>
    <row r="925" spans="2:2" x14ac:dyDescent="0.25">
      <c r="B925" t="str">
        <f>_xlfn.IFNA(VLOOKUP(A925,STATES!A:B,2,FALSE), "")</f>
        <v/>
      </c>
    </row>
    <row r="926" spans="2:2" x14ac:dyDescent="0.25">
      <c r="B926" t="str">
        <f>_xlfn.IFNA(VLOOKUP(A926,STATES!A:B,2,FALSE), "")</f>
        <v/>
      </c>
    </row>
    <row r="927" spans="2:2" x14ac:dyDescent="0.25">
      <c r="B927" t="str">
        <f>_xlfn.IFNA(VLOOKUP(A927,STATES!A:B,2,FALSE), "")</f>
        <v/>
      </c>
    </row>
    <row r="928" spans="2:2" x14ac:dyDescent="0.25">
      <c r="B928" t="str">
        <f>_xlfn.IFNA(VLOOKUP(A928,STATES!A:B,2,FALSE), "")</f>
        <v/>
      </c>
    </row>
    <row r="929" spans="2:2" x14ac:dyDescent="0.25">
      <c r="B929" t="str">
        <f>_xlfn.IFNA(VLOOKUP(A929,STATES!A:B,2,FALSE), "")</f>
        <v/>
      </c>
    </row>
    <row r="930" spans="2:2" x14ac:dyDescent="0.25">
      <c r="B930" t="str">
        <f>_xlfn.IFNA(VLOOKUP(A930,STATES!A:B,2,FALSE), "")</f>
        <v/>
      </c>
    </row>
    <row r="931" spans="2:2" x14ac:dyDescent="0.25">
      <c r="B931" t="str">
        <f>_xlfn.IFNA(VLOOKUP(A931,STATES!A:B,2,FALSE), "")</f>
        <v/>
      </c>
    </row>
    <row r="932" spans="2:2" x14ac:dyDescent="0.25">
      <c r="B932" t="str">
        <f>_xlfn.IFNA(VLOOKUP(A932,STATES!A:B,2,FALSE), "")</f>
        <v/>
      </c>
    </row>
    <row r="933" spans="2:2" x14ac:dyDescent="0.25">
      <c r="B933" t="str">
        <f>_xlfn.IFNA(VLOOKUP(A933,STATES!A:B,2,FALSE), "")</f>
        <v/>
      </c>
    </row>
    <row r="934" spans="2:2" x14ac:dyDescent="0.25">
      <c r="B934" t="str">
        <f>_xlfn.IFNA(VLOOKUP(A934,STATES!A:B,2,FALSE), "")</f>
        <v/>
      </c>
    </row>
    <row r="935" spans="2:2" x14ac:dyDescent="0.25">
      <c r="B935" t="str">
        <f>_xlfn.IFNA(VLOOKUP(A935,STATES!A:B,2,FALSE), "")</f>
        <v/>
      </c>
    </row>
    <row r="936" spans="2:2" x14ac:dyDescent="0.25">
      <c r="B936" t="str">
        <f>_xlfn.IFNA(VLOOKUP(A936,STATES!A:B,2,FALSE), "")</f>
        <v/>
      </c>
    </row>
    <row r="937" spans="2:2" x14ac:dyDescent="0.25">
      <c r="B937" t="str">
        <f>_xlfn.IFNA(VLOOKUP(A937,STATES!A:B,2,FALSE), "")</f>
        <v/>
      </c>
    </row>
    <row r="938" spans="2:2" x14ac:dyDescent="0.25">
      <c r="B938" t="str">
        <f>_xlfn.IFNA(VLOOKUP(A938,STATES!A:B,2,FALSE), "")</f>
        <v/>
      </c>
    </row>
    <row r="939" spans="2:2" x14ac:dyDescent="0.25">
      <c r="B939" t="str">
        <f>_xlfn.IFNA(VLOOKUP(A939,STATES!A:B,2,FALSE), "")</f>
        <v/>
      </c>
    </row>
    <row r="940" spans="2:2" x14ac:dyDescent="0.25">
      <c r="B940" t="str">
        <f>_xlfn.IFNA(VLOOKUP(A940,STATES!A:B,2,FALSE), "")</f>
        <v/>
      </c>
    </row>
    <row r="941" spans="2:2" x14ac:dyDescent="0.25">
      <c r="B941" t="str">
        <f>_xlfn.IFNA(VLOOKUP(A941,STATES!A:B,2,FALSE), "")</f>
        <v/>
      </c>
    </row>
    <row r="942" spans="2:2" x14ac:dyDescent="0.25">
      <c r="B942" t="str">
        <f>_xlfn.IFNA(VLOOKUP(A942,STATES!A:B,2,FALSE), "")</f>
        <v/>
      </c>
    </row>
    <row r="943" spans="2:2" x14ac:dyDescent="0.25">
      <c r="B943" t="str">
        <f>_xlfn.IFNA(VLOOKUP(A943,STATES!A:B,2,FALSE), "")</f>
        <v/>
      </c>
    </row>
    <row r="944" spans="2:2" x14ac:dyDescent="0.25">
      <c r="B944" t="str">
        <f>_xlfn.IFNA(VLOOKUP(A944,STATES!A:B,2,FALSE), "")</f>
        <v/>
      </c>
    </row>
    <row r="945" spans="2:2" x14ac:dyDescent="0.25">
      <c r="B945" t="str">
        <f>_xlfn.IFNA(VLOOKUP(A945,STATES!A:B,2,FALSE), "")</f>
        <v/>
      </c>
    </row>
    <row r="946" spans="2:2" x14ac:dyDescent="0.25">
      <c r="B946" t="str">
        <f>_xlfn.IFNA(VLOOKUP(A946,STATES!A:B,2,FALSE), "")</f>
        <v/>
      </c>
    </row>
    <row r="947" spans="2:2" x14ac:dyDescent="0.25">
      <c r="B947" t="str">
        <f>_xlfn.IFNA(VLOOKUP(A947,STATES!A:B,2,FALSE), "")</f>
        <v/>
      </c>
    </row>
    <row r="948" spans="2:2" x14ac:dyDescent="0.25">
      <c r="B948" t="str">
        <f>_xlfn.IFNA(VLOOKUP(A948,STATES!A:B,2,FALSE), "")</f>
        <v/>
      </c>
    </row>
    <row r="949" spans="2:2" x14ac:dyDescent="0.25">
      <c r="B949" t="str">
        <f>_xlfn.IFNA(VLOOKUP(A949,STATES!A:B,2,FALSE), "")</f>
        <v/>
      </c>
    </row>
    <row r="950" spans="2:2" x14ac:dyDescent="0.25">
      <c r="B950" t="str">
        <f>_xlfn.IFNA(VLOOKUP(A950,STATES!A:B,2,FALSE), "")</f>
        <v/>
      </c>
    </row>
    <row r="951" spans="2:2" x14ac:dyDescent="0.25">
      <c r="B951" t="str">
        <f>_xlfn.IFNA(VLOOKUP(A951,STATES!A:B,2,FALSE), "")</f>
        <v/>
      </c>
    </row>
    <row r="952" spans="2:2" x14ac:dyDescent="0.25">
      <c r="B952" t="str">
        <f>_xlfn.IFNA(VLOOKUP(A952,STATES!A:B,2,FALSE), "")</f>
        <v/>
      </c>
    </row>
    <row r="953" spans="2:2" x14ac:dyDescent="0.25">
      <c r="B953" t="str">
        <f>_xlfn.IFNA(VLOOKUP(A953,STATES!A:B,2,FALSE), "")</f>
        <v/>
      </c>
    </row>
    <row r="954" spans="2:2" x14ac:dyDescent="0.25">
      <c r="B954" t="str">
        <f>_xlfn.IFNA(VLOOKUP(A954,STATES!A:B,2,FALSE), "")</f>
        <v/>
      </c>
    </row>
    <row r="955" spans="2:2" x14ac:dyDescent="0.25">
      <c r="B955" t="str">
        <f>_xlfn.IFNA(VLOOKUP(A955,STATES!A:B,2,FALSE), "")</f>
        <v/>
      </c>
    </row>
    <row r="956" spans="2:2" x14ac:dyDescent="0.25">
      <c r="B956" t="str">
        <f>_xlfn.IFNA(VLOOKUP(A956,STATES!A:B,2,FALSE), "")</f>
        <v/>
      </c>
    </row>
    <row r="957" spans="2:2" x14ac:dyDescent="0.25">
      <c r="B957" t="str">
        <f>_xlfn.IFNA(VLOOKUP(A957,STATES!A:B,2,FALSE), "")</f>
        <v/>
      </c>
    </row>
    <row r="958" spans="2:2" x14ac:dyDescent="0.25">
      <c r="B958" t="str">
        <f>_xlfn.IFNA(VLOOKUP(A958,STATES!A:B,2,FALSE), "")</f>
        <v/>
      </c>
    </row>
    <row r="959" spans="2:2" x14ac:dyDescent="0.25">
      <c r="B959" t="str">
        <f>_xlfn.IFNA(VLOOKUP(A959,STATES!A:B,2,FALSE), "")</f>
        <v/>
      </c>
    </row>
    <row r="960" spans="2:2" x14ac:dyDescent="0.25">
      <c r="B960" t="str">
        <f>_xlfn.IFNA(VLOOKUP(A960,STATES!A:B,2,FALSE), "")</f>
        <v/>
      </c>
    </row>
    <row r="961" spans="2:2" x14ac:dyDescent="0.25">
      <c r="B961" t="str">
        <f>_xlfn.IFNA(VLOOKUP(A961,STATES!A:B,2,FALSE), "")</f>
        <v/>
      </c>
    </row>
    <row r="962" spans="2:2" x14ac:dyDescent="0.25">
      <c r="B962" t="str">
        <f>_xlfn.IFNA(VLOOKUP(A962,STATES!A:B,2,FALSE), "")</f>
        <v/>
      </c>
    </row>
    <row r="963" spans="2:2" x14ac:dyDescent="0.25">
      <c r="B963" t="str">
        <f>_xlfn.IFNA(VLOOKUP(A963,STATES!A:B,2,FALSE), "")</f>
        <v/>
      </c>
    </row>
    <row r="964" spans="2:2" x14ac:dyDescent="0.25">
      <c r="B964" t="str">
        <f>_xlfn.IFNA(VLOOKUP(A964,STATES!A:B,2,FALSE), "")</f>
        <v/>
      </c>
    </row>
    <row r="965" spans="2:2" x14ac:dyDescent="0.25">
      <c r="B965" t="str">
        <f>_xlfn.IFNA(VLOOKUP(A965,STATES!A:B,2,FALSE), "")</f>
        <v/>
      </c>
    </row>
    <row r="966" spans="2:2" x14ac:dyDescent="0.25">
      <c r="B966" t="str">
        <f>_xlfn.IFNA(VLOOKUP(A966,STATES!A:B,2,FALSE), "")</f>
        <v/>
      </c>
    </row>
    <row r="967" spans="2:2" x14ac:dyDescent="0.25">
      <c r="B967" t="str">
        <f>_xlfn.IFNA(VLOOKUP(A967,STATES!A:B,2,FALSE), "")</f>
        <v/>
      </c>
    </row>
    <row r="968" spans="2:2" x14ac:dyDescent="0.25">
      <c r="B968" t="str">
        <f>_xlfn.IFNA(VLOOKUP(A968,STATES!A:B,2,FALSE), "")</f>
        <v/>
      </c>
    </row>
    <row r="969" spans="2:2" x14ac:dyDescent="0.25">
      <c r="B969" t="str">
        <f>_xlfn.IFNA(VLOOKUP(A969,STATES!A:B,2,FALSE), "")</f>
        <v/>
      </c>
    </row>
    <row r="970" spans="2:2" x14ac:dyDescent="0.25">
      <c r="B970" t="str">
        <f>_xlfn.IFNA(VLOOKUP(A970,STATES!A:B,2,FALSE), "")</f>
        <v/>
      </c>
    </row>
    <row r="971" spans="2:2" x14ac:dyDescent="0.25">
      <c r="B971" t="str">
        <f>_xlfn.IFNA(VLOOKUP(A971,STATES!A:B,2,FALSE), "")</f>
        <v/>
      </c>
    </row>
    <row r="972" spans="2:2" x14ac:dyDescent="0.25">
      <c r="B972" t="str">
        <f>_xlfn.IFNA(VLOOKUP(A972,STATES!A:B,2,FALSE), "")</f>
        <v/>
      </c>
    </row>
    <row r="973" spans="2:2" x14ac:dyDescent="0.25">
      <c r="B973" t="str">
        <f>_xlfn.IFNA(VLOOKUP(A973,STATES!A:B,2,FALSE), "")</f>
        <v/>
      </c>
    </row>
    <row r="974" spans="2:2" x14ac:dyDescent="0.25">
      <c r="B974" t="str">
        <f>_xlfn.IFNA(VLOOKUP(A974,STATES!A:B,2,FALSE), "")</f>
        <v/>
      </c>
    </row>
    <row r="975" spans="2:2" x14ac:dyDescent="0.25">
      <c r="B975" t="str">
        <f>_xlfn.IFNA(VLOOKUP(A975,STATES!A:B,2,FALSE), "")</f>
        <v/>
      </c>
    </row>
    <row r="976" spans="2:2" x14ac:dyDescent="0.25">
      <c r="B976" t="str">
        <f>_xlfn.IFNA(VLOOKUP(A976,STATES!A:B,2,FALSE), "")</f>
        <v/>
      </c>
    </row>
    <row r="977" spans="2:2" x14ac:dyDescent="0.25">
      <c r="B977" t="str">
        <f>_xlfn.IFNA(VLOOKUP(A977,STATES!A:B,2,FALSE), "")</f>
        <v/>
      </c>
    </row>
    <row r="978" spans="2:2" x14ac:dyDescent="0.25">
      <c r="B978" t="str">
        <f>_xlfn.IFNA(VLOOKUP(A978,STATES!A:B,2,FALSE), "")</f>
        <v/>
      </c>
    </row>
    <row r="979" spans="2:2" x14ac:dyDescent="0.25">
      <c r="B979" t="str">
        <f>_xlfn.IFNA(VLOOKUP(A979,STATES!A:B,2,FALSE), "")</f>
        <v/>
      </c>
    </row>
    <row r="980" spans="2:2" x14ac:dyDescent="0.25">
      <c r="B980" t="str">
        <f>_xlfn.IFNA(VLOOKUP(A980,STATES!A:B,2,FALSE), "")</f>
        <v/>
      </c>
    </row>
    <row r="981" spans="2:2" x14ac:dyDescent="0.25">
      <c r="B981" t="str">
        <f>_xlfn.IFNA(VLOOKUP(A981,STATES!A:B,2,FALSE), "")</f>
        <v/>
      </c>
    </row>
    <row r="982" spans="2:2" x14ac:dyDescent="0.25">
      <c r="B982" t="str">
        <f>_xlfn.IFNA(VLOOKUP(A982,STATES!A:B,2,FALSE), "")</f>
        <v/>
      </c>
    </row>
    <row r="983" spans="2:2" x14ac:dyDescent="0.25">
      <c r="B983" t="str">
        <f>_xlfn.IFNA(VLOOKUP(A983,STATES!A:B,2,FALSE), "")</f>
        <v/>
      </c>
    </row>
    <row r="984" spans="2:2" x14ac:dyDescent="0.25">
      <c r="B984" t="str">
        <f>_xlfn.IFNA(VLOOKUP(A984,STATES!A:B,2,FALSE), "")</f>
        <v/>
      </c>
    </row>
    <row r="985" spans="2:2" x14ac:dyDescent="0.25">
      <c r="B985" t="str">
        <f>_xlfn.IFNA(VLOOKUP(A985,STATES!A:B,2,FALSE), "")</f>
        <v/>
      </c>
    </row>
    <row r="986" spans="2:2" x14ac:dyDescent="0.25">
      <c r="B986" t="str">
        <f>_xlfn.IFNA(VLOOKUP(A986,STATES!A:B,2,FALSE), "")</f>
        <v/>
      </c>
    </row>
    <row r="987" spans="2:2" x14ac:dyDescent="0.25">
      <c r="B987" t="str">
        <f>_xlfn.IFNA(VLOOKUP(A987,STATES!A:B,2,FALSE), "")</f>
        <v/>
      </c>
    </row>
    <row r="988" spans="2:2" x14ac:dyDescent="0.25">
      <c r="B988" t="str">
        <f>_xlfn.IFNA(VLOOKUP(A988,STATES!A:B,2,FALSE), "")</f>
        <v/>
      </c>
    </row>
    <row r="989" spans="2:2" x14ac:dyDescent="0.25">
      <c r="B989" t="str">
        <f>_xlfn.IFNA(VLOOKUP(A989,STATES!A:B,2,FALSE), "")</f>
        <v/>
      </c>
    </row>
    <row r="990" spans="2:2" x14ac:dyDescent="0.25">
      <c r="B990" t="str">
        <f>_xlfn.IFNA(VLOOKUP(A990,STATES!A:B,2,FALSE), "")</f>
        <v/>
      </c>
    </row>
    <row r="991" spans="2:2" x14ac:dyDescent="0.25">
      <c r="B991" t="str">
        <f>_xlfn.IFNA(VLOOKUP(A991,STATES!A:B,2,FALSE), "")</f>
        <v/>
      </c>
    </row>
    <row r="992" spans="2:2" x14ac:dyDescent="0.25">
      <c r="B992" t="str">
        <f>_xlfn.IFNA(VLOOKUP(A992,STATES!A:B,2,FALSE), "")</f>
        <v/>
      </c>
    </row>
    <row r="993" spans="2:2" x14ac:dyDescent="0.25">
      <c r="B993" t="str">
        <f>_xlfn.IFNA(VLOOKUP(A993,STATES!A:B,2,FALSE), "")</f>
        <v/>
      </c>
    </row>
    <row r="994" spans="2:2" x14ac:dyDescent="0.25">
      <c r="B994" t="str">
        <f>_xlfn.IFNA(VLOOKUP(A994,STATES!A:B,2,FALSE), "")</f>
        <v/>
      </c>
    </row>
    <row r="995" spans="2:2" x14ac:dyDescent="0.25">
      <c r="B995" t="str">
        <f>_xlfn.IFNA(VLOOKUP(A995,STATES!A:B,2,FALSE), "")</f>
        <v/>
      </c>
    </row>
    <row r="996" spans="2:2" x14ac:dyDescent="0.25">
      <c r="B996" t="str">
        <f>_xlfn.IFNA(VLOOKUP(A996,STATES!A:B,2,FALSE), "")</f>
        <v/>
      </c>
    </row>
    <row r="997" spans="2:2" x14ac:dyDescent="0.25">
      <c r="B997" t="str">
        <f>_xlfn.IFNA(VLOOKUP(A997,STATES!A:B,2,FALSE), "")</f>
        <v/>
      </c>
    </row>
    <row r="998" spans="2:2" x14ac:dyDescent="0.25">
      <c r="B998" t="str">
        <f>_xlfn.IFNA(VLOOKUP(A998,STATES!A:B,2,FALSE), "")</f>
        <v/>
      </c>
    </row>
    <row r="999" spans="2:2" x14ac:dyDescent="0.25">
      <c r="B999" t="str">
        <f>_xlfn.IFNA(VLOOKUP(A999,STATES!A:B,2,FALSE), "")</f>
        <v/>
      </c>
    </row>
    <row r="1000" spans="2:2" x14ac:dyDescent="0.25">
      <c r="B1000" t="str">
        <f>_xlfn.IFNA(VLOOKUP(A1000,STATES!A:B,2,FALSE), "")</f>
        <v/>
      </c>
    </row>
    <row r="1001" spans="2:2" x14ac:dyDescent="0.25">
      <c r="B1001" t="str">
        <f>_xlfn.IFNA(VLOOKUP(A1001,STATES!A:B,2,FALSE), "")</f>
        <v/>
      </c>
    </row>
    <row r="1002" spans="2:2" x14ac:dyDescent="0.25">
      <c r="B1002" t="str">
        <f>_xlfn.IFNA(VLOOKUP(A1002,STATES!A:B,2,FALSE), "")</f>
        <v/>
      </c>
    </row>
    <row r="1003" spans="2:2" x14ac:dyDescent="0.25">
      <c r="B1003" t="str">
        <f>_xlfn.IFNA(VLOOKUP(A1003,STATES!A:B,2,FALSE), "")</f>
        <v/>
      </c>
    </row>
    <row r="1004" spans="2:2" x14ac:dyDescent="0.25">
      <c r="B1004" t="str">
        <f>_xlfn.IFNA(VLOOKUP(A1004,STATES!A:B,2,FALSE), "")</f>
        <v/>
      </c>
    </row>
    <row r="1005" spans="2:2" x14ac:dyDescent="0.25">
      <c r="B1005" t="str">
        <f>_xlfn.IFNA(VLOOKUP(A1005,STATES!A:B,2,FALSE), "")</f>
        <v/>
      </c>
    </row>
    <row r="1006" spans="2:2" x14ac:dyDescent="0.25">
      <c r="B1006" t="str">
        <f>_xlfn.IFNA(VLOOKUP(A1006,STATES!A:B,2,FALSE), "")</f>
        <v/>
      </c>
    </row>
    <row r="1007" spans="2:2" x14ac:dyDescent="0.25">
      <c r="B1007" t="str">
        <f>_xlfn.IFNA(VLOOKUP(A1007,STATES!A:B,2,FALSE), "")</f>
        <v/>
      </c>
    </row>
    <row r="1008" spans="2:2" x14ac:dyDescent="0.25">
      <c r="B1008" t="str">
        <f>_xlfn.IFNA(VLOOKUP(A1008,STATES!A:B,2,FALSE), "")</f>
        <v/>
      </c>
    </row>
    <row r="1009" spans="2:2" x14ac:dyDescent="0.25">
      <c r="B1009" t="str">
        <f>_xlfn.IFNA(VLOOKUP(A1009,STATES!A:B,2,FALSE), "")</f>
        <v/>
      </c>
    </row>
    <row r="1010" spans="2:2" x14ac:dyDescent="0.25">
      <c r="B1010" t="str">
        <f>_xlfn.IFNA(VLOOKUP(A1010,STATES!A:B,2,FALSE), "")</f>
        <v/>
      </c>
    </row>
    <row r="1011" spans="2:2" x14ac:dyDescent="0.25">
      <c r="B1011" t="str">
        <f>_xlfn.IFNA(VLOOKUP(A1011,STATES!A:B,2,FALSE), "")</f>
        <v/>
      </c>
    </row>
    <row r="1012" spans="2:2" x14ac:dyDescent="0.25">
      <c r="B1012" t="str">
        <f>_xlfn.IFNA(VLOOKUP(A1012,STATES!A:B,2,FALSE), "")</f>
        <v/>
      </c>
    </row>
    <row r="1013" spans="2:2" x14ac:dyDescent="0.25">
      <c r="B1013" t="str">
        <f>_xlfn.IFNA(VLOOKUP(A1013,STATES!A:B,2,FALSE), "")</f>
        <v/>
      </c>
    </row>
    <row r="1014" spans="2:2" x14ac:dyDescent="0.25">
      <c r="B1014" t="str">
        <f>_xlfn.IFNA(VLOOKUP(A1014,STATES!A:B,2,FALSE), "")</f>
        <v/>
      </c>
    </row>
    <row r="1015" spans="2:2" x14ac:dyDescent="0.25">
      <c r="B1015" t="str">
        <f>_xlfn.IFNA(VLOOKUP(A1015,STATES!A:B,2,FALSE), "")</f>
        <v/>
      </c>
    </row>
    <row r="1016" spans="2:2" x14ac:dyDescent="0.25">
      <c r="B1016" t="str">
        <f>_xlfn.IFNA(VLOOKUP(A1016,STATES!A:B,2,FALSE), "")</f>
        <v/>
      </c>
    </row>
    <row r="1017" spans="2:2" x14ac:dyDescent="0.25">
      <c r="B1017" t="str">
        <f>_xlfn.IFNA(VLOOKUP(A1017,STATES!A:B,2,FALSE), "")</f>
        <v/>
      </c>
    </row>
    <row r="1018" spans="2:2" x14ac:dyDescent="0.25">
      <c r="B1018" t="str">
        <f>_xlfn.IFNA(VLOOKUP(A1018,STATES!A:B,2,FALSE), "")</f>
        <v/>
      </c>
    </row>
    <row r="1019" spans="2:2" x14ac:dyDescent="0.25">
      <c r="B1019" t="str">
        <f>_xlfn.IFNA(VLOOKUP(A1019,STATES!A:B,2,FALSE), "")</f>
        <v/>
      </c>
    </row>
    <row r="1020" spans="2:2" x14ac:dyDescent="0.25">
      <c r="B1020" t="str">
        <f>_xlfn.IFNA(VLOOKUP(A1020,STATES!A:B,2,FALSE), "")</f>
        <v/>
      </c>
    </row>
    <row r="1021" spans="2:2" x14ac:dyDescent="0.25">
      <c r="B1021" t="str">
        <f>_xlfn.IFNA(VLOOKUP(A1021,STATES!A:B,2,FALSE), "")</f>
        <v/>
      </c>
    </row>
    <row r="1022" spans="2:2" x14ac:dyDescent="0.25">
      <c r="B1022" t="str">
        <f>_xlfn.IFNA(VLOOKUP(A1022,STATES!A:B,2,FALSE), "")</f>
        <v/>
      </c>
    </row>
    <row r="1023" spans="2:2" x14ac:dyDescent="0.25">
      <c r="B1023" t="str">
        <f>_xlfn.IFNA(VLOOKUP(A1023,STATES!A:B,2,FALSE), "")</f>
        <v/>
      </c>
    </row>
    <row r="1024" spans="2:2" x14ac:dyDescent="0.25">
      <c r="B1024" t="str">
        <f>_xlfn.IFNA(VLOOKUP(A1024,STATES!A:B,2,FALSE), "")</f>
        <v/>
      </c>
    </row>
    <row r="1025" spans="2:2" x14ac:dyDescent="0.25">
      <c r="B1025" t="str">
        <f>_xlfn.IFNA(VLOOKUP(A1025,STATES!A:B,2,FALSE), "")</f>
        <v/>
      </c>
    </row>
    <row r="1026" spans="2:2" x14ac:dyDescent="0.25">
      <c r="B1026" t="str">
        <f>_xlfn.IFNA(VLOOKUP(A1026,STATES!A:B,2,FALSE), "")</f>
        <v/>
      </c>
    </row>
    <row r="1027" spans="2:2" x14ac:dyDescent="0.25">
      <c r="B1027" t="str">
        <f>_xlfn.IFNA(VLOOKUP(A1027,STATES!A:B,2,FALSE), "")</f>
        <v/>
      </c>
    </row>
    <row r="1028" spans="2:2" x14ac:dyDescent="0.25">
      <c r="B1028" t="str">
        <f>_xlfn.IFNA(VLOOKUP(A1028,STATES!A:B,2,FALSE), "")</f>
        <v/>
      </c>
    </row>
    <row r="1029" spans="2:2" x14ac:dyDescent="0.25">
      <c r="B1029" t="str">
        <f>_xlfn.IFNA(VLOOKUP(A1029,STATES!A:B,2,FALSE), "")</f>
        <v/>
      </c>
    </row>
    <row r="1030" spans="2:2" x14ac:dyDescent="0.25">
      <c r="B1030" t="str">
        <f>_xlfn.IFNA(VLOOKUP(A1030,STATES!A:B,2,FALSE), "")</f>
        <v/>
      </c>
    </row>
  </sheetData>
  <sheetProtection algorithmName="SHA-512" hashValue="gCVo+8MXBc6NDvgMLuUo3NjRbElMJRfNCNvpVANb/3wQFoV5NyzfEBobJa4MyMxhPuajiAzlad8kc31fWMPh5Q==" saltValue="fPLR7TMHDQk+aGddaXRIdw==" spinCount="100000" sheet="1" objects="1" scenarios="1"/>
  <conditionalFormatting sqref="C2">
    <cfRule type="cellIs" dxfId="4" priority="1" operator="equal">
      <formula>"20XX"</formula>
    </cfRule>
  </conditionalFormatting>
  <dataValidations count="1">
    <dataValidation showInputMessage="1" showErrorMessage="1" error="Please enter in a date value in the following format: &quot;MM/DD/YYYY&quot;._x000a_" sqref="D3:E3" xr:uid="{7037EF3D-3FA3-43CF-BABD-1E0CC2A27D8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CD37BD9-F175-4706-8EAB-9456B0233E53}">
          <x14:formula1>
            <xm:f>STATES!$A$2:$A$53</xm:f>
          </x14:formula1>
          <xm:sqref>A4:A1048576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219BE-255F-416A-8A85-583271934D77}">
  <dimension ref="A1:H4"/>
  <sheetViews>
    <sheetView workbookViewId="0">
      <selection activeCell="D10" sqref="D10"/>
    </sheetView>
  </sheetViews>
  <sheetFormatPr defaultRowHeight="15" x14ac:dyDescent="0.25"/>
  <cols>
    <col min="1" max="1" width="12.28515625" customWidth="1"/>
    <col min="2" max="2" width="21" customWidth="1"/>
    <col min="3" max="3" width="22.42578125" customWidth="1"/>
    <col min="4" max="4" width="19.5703125" customWidth="1"/>
    <col min="5" max="5" width="19.42578125" customWidth="1"/>
    <col min="6" max="6" width="18.5703125" customWidth="1"/>
    <col min="7" max="7" width="23.5703125" customWidth="1"/>
    <col min="8" max="8" width="17.85546875" hidden="1" customWidth="1"/>
    <col min="9" max="28" width="0" hidden="1" customWidth="1"/>
  </cols>
  <sheetData>
    <row r="1" spans="1:7" x14ac:dyDescent="0.25">
      <c r="A1" s="30" t="s">
        <v>31</v>
      </c>
      <c r="B1" s="30"/>
      <c r="C1" s="30"/>
      <c r="D1" s="30"/>
      <c r="E1" s="30"/>
      <c r="F1" s="30"/>
      <c r="G1" s="30"/>
    </row>
    <row r="2" spans="1:7" s="28" customFormat="1" x14ac:dyDescent="0.25">
      <c r="A2" s="35" t="s">
        <v>20</v>
      </c>
      <c r="B2" s="35"/>
      <c r="C2" s="31">
        <f>'2. PROJECTS'!C2</f>
        <v>2024</v>
      </c>
      <c r="D2" s="37">
        <f>IF(ISNUMBER(C2),C2+1,"20XX")</f>
        <v>2025</v>
      </c>
      <c r="E2" s="10"/>
      <c r="F2" s="10"/>
      <c r="G2" s="10"/>
    </row>
    <row r="3" spans="1:7" s="13" customFormat="1" ht="96" customHeight="1" x14ac:dyDescent="0.25">
      <c r="A3" s="11" t="s">
        <v>22</v>
      </c>
      <c r="B3" s="12" t="str">
        <f>"CMP Funds Balance as of January 1, "&amp;C2&amp;" (Obligated &amp; Available)"</f>
        <v>CMP Funds Balance as of January 1, 2024 (Obligated &amp; Available)</v>
      </c>
      <c r="C3" s="12" t="str">
        <f>"CMP Funds Expended for Administrative Uses in CY"&amp;C2</f>
        <v>CMP Funds Expended for Administrative Uses in CY2024</v>
      </c>
      <c r="D3" s="12" t="str">
        <f>"CMP Funds Expended for Emergency Uses in CY"&amp;C2</f>
        <v>CMP Funds Expended for Emergency Uses in CY2024</v>
      </c>
      <c r="E3" s="12" t="str">
        <f>"CMP Funds Spent on Projects in CY"&amp;C2</f>
        <v>CMP Funds Spent on Projects in CY2024</v>
      </c>
      <c r="F3" s="12" t="str">
        <f>"CMP Funds Added in CY"&amp;C2</f>
        <v>CMP Funds Added in CY2024</v>
      </c>
      <c r="G3" s="12" t="str">
        <f>"CMP Funds Balance as of January 1, "&amp;D2</f>
        <v>CMP Funds Balance as of January 1, 2025</v>
      </c>
    </row>
    <row r="4" spans="1:7" s="9" customFormat="1" x14ac:dyDescent="0.25">
      <c r="A4" s="19" t="s">
        <v>92</v>
      </c>
      <c r="B4" s="14">
        <v>13342563.210000001</v>
      </c>
      <c r="C4" s="14">
        <v>0</v>
      </c>
      <c r="D4" s="14">
        <v>0</v>
      </c>
      <c r="E4" s="14">
        <f>SUM('2. PROJECTS'!L:L)</f>
        <v>40226.67</v>
      </c>
      <c r="F4" s="15">
        <v>1154295.52</v>
      </c>
      <c r="G4" s="14">
        <f>B4-C4-D4-E4+F4</f>
        <v>14456632.060000001</v>
      </c>
    </row>
  </sheetData>
  <sheetProtection algorithmName="SHA-512" hashValue="eVxYJT2DxeBIJGK0/mj/I175vNoQICFVbiTAaOR5jS77mYMcVb9+01k2CCPMyxB0whwmDW2nowGpsIa4BDTs9A==" saltValue="p8KO8RrTuYboapIR3flGGQ==" spinCount="100000" sheet="1" objects="1" scenarios="1"/>
  <protectedRanges>
    <protectedRange sqref="B4:D4 F4" name="Range1"/>
  </protectedRanges>
  <conditionalFormatting sqref="A4">
    <cfRule type="containsBlanks" dxfId="3" priority="3">
      <formula>LEN(TRIM(A4))=0</formula>
    </cfRule>
  </conditionalFormatting>
  <conditionalFormatting sqref="B4:D4 F4">
    <cfRule type="containsBlanks" dxfId="2" priority="2">
      <formula>LEN(TRIM(B4))=0</formula>
    </cfRule>
  </conditionalFormatting>
  <conditionalFormatting sqref="C2">
    <cfRule type="cellIs" dxfId="1" priority="1" operator="equal">
      <formula>"20XX"</formula>
    </cfRule>
  </conditionalFormatting>
  <dataValidations count="3">
    <dataValidation allowBlank="1" showInputMessage="1" showErrorMessage="1" error="Please enter in a currency value. For instance, if you wish to enter in &quot;$15,000.49&quot;, please enter in &quot;15,000.49&quot;." sqref="E4" xr:uid="{5384AF49-369C-4C13-AAE5-5037F4ECC6B8}"/>
    <dataValidation type="decimal" allowBlank="1" showInputMessage="1" showErrorMessage="1" error="Please enter in a currency value. For instance, if you wish to enter in &quot;$15,000.49&quot;, please enter in &quot;15,000.49&quot;." sqref="B4:D4 F4" xr:uid="{30350773-B958-47D4-A523-E8D953461447}">
      <formula1>0</formula1>
      <formula2>9999999999999990000</formula2>
    </dataValidation>
    <dataValidation type="decimal" allowBlank="1" showInputMessage="1" showErrorMessage="1" error="Please enter in a currency value. For instance, if you wish to enter in &quot;$15,000.49&quot;, please enter in &quot;15,000.49&quot;." sqref="G4" xr:uid="{FD60071A-6DAC-4609-B4F5-B8941C30965C}">
      <formula1>1</formula1>
      <formula2>9999999999999990000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D72AD55-ABD8-41DE-BB41-3AD7CAF2F0F0}">
          <x14:formula1>
            <xm:f>STATES!$A$2:$A$52</xm:f>
          </x14:formula1>
          <xm:sqref>A4:A1048576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2172-C536-4E21-BA06-8E3492236DEF}">
  <dimension ref="A1:M4"/>
  <sheetViews>
    <sheetView topLeftCell="B1" workbookViewId="0">
      <selection activeCell="J3" sqref="J3"/>
    </sheetView>
  </sheetViews>
  <sheetFormatPr defaultRowHeight="15" x14ac:dyDescent="0.25"/>
  <cols>
    <col min="1" max="1" width="14.140625" customWidth="1"/>
    <col min="2" max="2" width="21.5703125" customWidth="1"/>
    <col min="3" max="3" width="16.42578125" customWidth="1"/>
    <col min="4" max="4" width="17.42578125" customWidth="1"/>
    <col min="5" max="7" width="15.5703125" customWidth="1"/>
    <col min="8" max="8" width="41.140625" customWidth="1"/>
    <col min="9" max="9" width="20.42578125" customWidth="1"/>
    <col min="10" max="10" width="44.42578125" customWidth="1"/>
    <col min="11" max="11" width="23.42578125" customWidth="1"/>
    <col min="12" max="12" width="22.140625" customWidth="1"/>
    <col min="13" max="13" width="28.42578125" customWidth="1"/>
  </cols>
  <sheetData>
    <row r="1" spans="1:13" ht="21" x14ac:dyDescent="0.25">
      <c r="A1" s="8" t="s">
        <v>32</v>
      </c>
      <c r="B1" s="8"/>
      <c r="C1" s="8"/>
      <c r="D1" s="8"/>
      <c r="E1" s="8"/>
      <c r="F1" s="8"/>
      <c r="G1" s="8"/>
      <c r="H1" s="8"/>
      <c r="I1" s="8"/>
      <c r="J1" s="8"/>
      <c r="K1" s="8"/>
      <c r="L1" s="8"/>
      <c r="M1" s="8"/>
    </row>
    <row r="2" spans="1:13" ht="21" x14ac:dyDescent="0.25">
      <c r="A2" s="34" t="s">
        <v>20</v>
      </c>
      <c r="B2" s="34"/>
      <c r="C2" s="52">
        <v>2024</v>
      </c>
      <c r="D2" s="52">
        <v>2023</v>
      </c>
      <c r="E2" s="8"/>
      <c r="F2" s="8"/>
      <c r="G2" s="8"/>
      <c r="H2" s="8"/>
      <c r="I2" s="8"/>
      <c r="J2" s="8"/>
      <c r="K2" s="8"/>
      <c r="L2" s="8"/>
      <c r="M2" s="8"/>
    </row>
    <row r="3" spans="1:13" ht="234.75" customHeight="1" thickBot="1" x14ac:dyDescent="0.3">
      <c r="A3" s="1" t="s">
        <v>22</v>
      </c>
      <c r="B3" s="2" t="s">
        <v>23</v>
      </c>
      <c r="C3" s="2" t="s">
        <v>24</v>
      </c>
      <c r="D3" s="2" t="s">
        <v>25</v>
      </c>
      <c r="E3" s="2" t="s">
        <v>26</v>
      </c>
      <c r="F3" s="5" t="s">
        <v>27</v>
      </c>
      <c r="G3" s="2" t="s">
        <v>28</v>
      </c>
      <c r="H3" s="33" t="s">
        <v>53</v>
      </c>
      <c r="I3" s="2" t="s">
        <v>29</v>
      </c>
      <c r="J3" s="33" t="s">
        <v>56</v>
      </c>
      <c r="K3" s="2" t="s">
        <v>54</v>
      </c>
      <c r="L3" s="2" t="str">
        <f>"Total Amount of CMP Funds Expended on Projects During CY "&amp;C2&amp;" (Please review and edit the values in this field, as applicable)"</f>
        <v>Total Amount of CMP Funds Expended on Projects During CY 2024 (Please review and edit the values in this field, as applicable)</v>
      </c>
      <c r="M3" s="2" t="s">
        <v>30</v>
      </c>
    </row>
    <row r="4" spans="1:13" ht="225" x14ac:dyDescent="0.25">
      <c r="A4" s="19" t="s">
        <v>33</v>
      </c>
      <c r="B4" s="19" t="s">
        <v>34</v>
      </c>
      <c r="C4" s="19" t="s">
        <v>35</v>
      </c>
      <c r="D4" s="54">
        <v>44927</v>
      </c>
      <c r="E4" s="54">
        <v>45657</v>
      </c>
      <c r="F4" s="20">
        <v>50000</v>
      </c>
      <c r="G4" s="21" t="s">
        <v>36</v>
      </c>
      <c r="H4" s="22" t="s">
        <v>37</v>
      </c>
      <c r="I4" s="21" t="s">
        <v>36</v>
      </c>
      <c r="J4" s="22" t="s">
        <v>38</v>
      </c>
      <c r="K4" s="53">
        <v>30000</v>
      </c>
      <c r="L4" s="53">
        <v>20000</v>
      </c>
      <c r="M4" s="19" t="s">
        <v>39</v>
      </c>
    </row>
  </sheetData>
  <conditionalFormatting sqref="C2">
    <cfRule type="containsBlanks" dxfId="0" priority="1">
      <formula>LEN(TRIM(C2))=0</formula>
    </cfRule>
  </conditionalFormatting>
  <dataValidations count="1">
    <dataValidation showInputMessage="1" showErrorMessage="1" error="Please enter in a date value in the following format: &quot;MM/DD/YYYY&quot;._x000a_" sqref="D3:E3" xr:uid="{A34A3356-01C0-4509-98B1-152DFF78FAB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EC6F-035A-4D26-ABB9-34E24F8D6394}">
  <dimension ref="A1:G4"/>
  <sheetViews>
    <sheetView workbookViewId="0">
      <selection activeCell="A2" sqref="A2:B2"/>
    </sheetView>
  </sheetViews>
  <sheetFormatPr defaultRowHeight="15" x14ac:dyDescent="0.25"/>
  <cols>
    <col min="1" max="1" width="9" customWidth="1"/>
    <col min="2" max="2" width="19.85546875" customWidth="1"/>
    <col min="3" max="3" width="21.5703125" customWidth="1"/>
    <col min="4" max="4" width="22.5703125" customWidth="1"/>
    <col min="5" max="5" width="21.140625" customWidth="1"/>
    <col min="6" max="6" width="24.42578125" customWidth="1"/>
    <col min="7" max="7" width="19.140625" customWidth="1"/>
  </cols>
  <sheetData>
    <row r="1" spans="1:7" x14ac:dyDescent="0.25">
      <c r="A1" s="30" t="s">
        <v>40</v>
      </c>
      <c r="B1" s="30"/>
      <c r="C1" s="30"/>
      <c r="D1" s="30"/>
      <c r="E1" s="30"/>
      <c r="F1" s="30"/>
      <c r="G1" s="30"/>
    </row>
    <row r="2" spans="1:7" x14ac:dyDescent="0.25">
      <c r="A2" s="35" t="s">
        <v>20</v>
      </c>
      <c r="B2" s="35"/>
      <c r="C2" s="29" t="s">
        <v>21</v>
      </c>
      <c r="D2" s="37" t="str">
        <f>IF(ISNUMBER(C2),C2+1,"20XX")</f>
        <v>20XX</v>
      </c>
      <c r="E2" s="10"/>
      <c r="F2" s="10"/>
      <c r="G2" s="10"/>
    </row>
    <row r="3" spans="1:7" s="13" customFormat="1" ht="60" x14ac:dyDescent="0.25">
      <c r="A3" s="11" t="s">
        <v>22</v>
      </c>
      <c r="B3" s="23" t="str">
        <f>"CMP Funds Balance as of January 1, "&amp;C2&amp;" (Obligated &amp; Available)"</f>
        <v>CMP Funds Balance as of January 1, 20XX (Obligated &amp; Available)</v>
      </c>
      <c r="C3" s="23" t="str">
        <f>"CMP Funds Expended for Administrative Uses in CY"&amp;C2</f>
        <v>CMP Funds Expended for Administrative Uses in CY20XX</v>
      </c>
      <c r="D3" s="23" t="str">
        <f>"CMP Funds Expended for Emergency Uses in CY"&amp;C2</f>
        <v>CMP Funds Expended for Emergency Uses in CY20XX</v>
      </c>
      <c r="E3" s="24" t="str">
        <f>"CMP Funds Spent on Projects in CY"&amp;C2</f>
        <v>CMP Funds Spent on Projects in CY20XX</v>
      </c>
      <c r="F3" s="23" t="str">
        <f>"CMP Funds Added in CY"&amp;C2</f>
        <v>CMP Funds Added in CY20XX</v>
      </c>
      <c r="G3" s="24" t="str">
        <f>"CMP Funds Balance as of January 1, "&amp;D2</f>
        <v>CMP Funds Balance as of January 1, 20XX</v>
      </c>
    </row>
    <row r="4" spans="1:7" x14ac:dyDescent="0.25">
      <c r="A4" s="25" t="s">
        <v>41</v>
      </c>
      <c r="B4" s="26">
        <v>40000</v>
      </c>
      <c r="C4" s="26">
        <v>2000</v>
      </c>
      <c r="D4" s="26">
        <v>3000</v>
      </c>
      <c r="E4" s="26">
        <v>30000</v>
      </c>
      <c r="F4" s="26">
        <v>6000</v>
      </c>
      <c r="G4" s="26">
        <f>B4-C4-D4-E4+F4</f>
        <v>11000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FFEC-9D53-4BF7-851E-396443F11BE9}">
  <dimension ref="A1:B52"/>
  <sheetViews>
    <sheetView topLeftCell="A18" workbookViewId="0">
      <selection activeCell="A52" sqref="A52"/>
    </sheetView>
  </sheetViews>
  <sheetFormatPr defaultRowHeight="15" x14ac:dyDescent="0.25"/>
  <cols>
    <col min="1" max="1" width="23.5703125" customWidth="1"/>
    <col min="2" max="2" width="15.140625" customWidth="1"/>
  </cols>
  <sheetData>
    <row r="1" spans="1:2" x14ac:dyDescent="0.25">
      <c r="A1" s="13" t="s">
        <v>59</v>
      </c>
      <c r="B1" s="13" t="s">
        <v>60</v>
      </c>
    </row>
    <row r="2" spans="1:2" x14ac:dyDescent="0.25">
      <c r="A2" t="s">
        <v>68</v>
      </c>
      <c r="B2" t="s">
        <v>58</v>
      </c>
    </row>
    <row r="3" spans="1:2" x14ac:dyDescent="0.25">
      <c r="A3" t="s">
        <v>69</v>
      </c>
      <c r="B3" t="s">
        <v>65</v>
      </c>
    </row>
    <row r="4" spans="1:2" x14ac:dyDescent="0.25">
      <c r="A4" t="s">
        <v>70</v>
      </c>
      <c r="B4" t="s">
        <v>64</v>
      </c>
    </row>
    <row r="5" spans="1:2" x14ac:dyDescent="0.25">
      <c r="A5" t="s">
        <v>71</v>
      </c>
      <c r="B5" t="s">
        <v>61</v>
      </c>
    </row>
    <row r="6" spans="1:2" x14ac:dyDescent="0.25">
      <c r="A6" t="s">
        <v>72</v>
      </c>
      <c r="B6" t="s">
        <v>64</v>
      </c>
    </row>
    <row r="7" spans="1:2" x14ac:dyDescent="0.25">
      <c r="A7" t="s">
        <v>73</v>
      </c>
      <c r="B7" t="s">
        <v>63</v>
      </c>
    </row>
    <row r="8" spans="1:2" x14ac:dyDescent="0.25">
      <c r="A8" t="s">
        <v>74</v>
      </c>
      <c r="B8" t="s">
        <v>66</v>
      </c>
    </row>
    <row r="9" spans="1:2" x14ac:dyDescent="0.25">
      <c r="A9" t="s">
        <v>75</v>
      </c>
      <c r="B9" t="s">
        <v>67</v>
      </c>
    </row>
    <row r="10" spans="1:2" x14ac:dyDescent="0.25">
      <c r="A10" t="s">
        <v>76</v>
      </c>
      <c r="B10" t="s">
        <v>67</v>
      </c>
    </row>
    <row r="11" spans="1:2" x14ac:dyDescent="0.25">
      <c r="A11" t="s">
        <v>77</v>
      </c>
      <c r="B11" t="s">
        <v>58</v>
      </c>
    </row>
    <row r="12" spans="1:2" x14ac:dyDescent="0.25">
      <c r="A12" t="s">
        <v>78</v>
      </c>
      <c r="B12" t="s">
        <v>58</v>
      </c>
    </row>
    <row r="13" spans="1:2" x14ac:dyDescent="0.25">
      <c r="A13" t="s">
        <v>79</v>
      </c>
      <c r="B13" t="s">
        <v>64</v>
      </c>
    </row>
    <row r="14" spans="1:2" x14ac:dyDescent="0.25">
      <c r="A14" t="s">
        <v>80</v>
      </c>
      <c r="B14" t="s">
        <v>65</v>
      </c>
    </row>
    <row r="15" spans="1:2" x14ac:dyDescent="0.25">
      <c r="A15" t="s">
        <v>81</v>
      </c>
      <c r="B15" t="s">
        <v>34</v>
      </c>
    </row>
    <row r="16" spans="1:2" x14ac:dyDescent="0.25">
      <c r="A16" t="s">
        <v>82</v>
      </c>
      <c r="B16" t="s">
        <v>34</v>
      </c>
    </row>
    <row r="17" spans="1:2" x14ac:dyDescent="0.25">
      <c r="A17" t="s">
        <v>83</v>
      </c>
      <c r="B17" t="s">
        <v>62</v>
      </c>
    </row>
    <row r="18" spans="1:2" x14ac:dyDescent="0.25">
      <c r="A18" t="s">
        <v>84</v>
      </c>
      <c r="B18" t="s">
        <v>62</v>
      </c>
    </row>
    <row r="19" spans="1:2" x14ac:dyDescent="0.25">
      <c r="A19" t="s">
        <v>85</v>
      </c>
      <c r="B19" t="s">
        <v>58</v>
      </c>
    </row>
    <row r="20" spans="1:2" x14ac:dyDescent="0.25">
      <c r="A20" t="s">
        <v>86</v>
      </c>
      <c r="B20" t="s">
        <v>61</v>
      </c>
    </row>
    <row r="21" spans="1:2" x14ac:dyDescent="0.25">
      <c r="A21" t="s">
        <v>87</v>
      </c>
      <c r="B21" t="s">
        <v>66</v>
      </c>
    </row>
    <row r="22" spans="1:2" x14ac:dyDescent="0.25">
      <c r="A22" t="s">
        <v>88</v>
      </c>
      <c r="B22" t="s">
        <v>67</v>
      </c>
    </row>
    <row r="23" spans="1:2" x14ac:dyDescent="0.25">
      <c r="A23" t="s">
        <v>89</v>
      </c>
      <c r="B23" t="s">
        <v>66</v>
      </c>
    </row>
    <row r="24" spans="1:2" x14ac:dyDescent="0.25">
      <c r="A24" t="s">
        <v>90</v>
      </c>
      <c r="B24" t="s">
        <v>34</v>
      </c>
    </row>
    <row r="25" spans="1:2" x14ac:dyDescent="0.25">
      <c r="A25" t="s">
        <v>91</v>
      </c>
      <c r="B25" t="s">
        <v>34</v>
      </c>
    </row>
    <row r="26" spans="1:2" x14ac:dyDescent="0.25">
      <c r="A26" t="s">
        <v>92</v>
      </c>
      <c r="B26" t="s">
        <v>58</v>
      </c>
    </row>
    <row r="27" spans="1:2" x14ac:dyDescent="0.25">
      <c r="A27" t="s">
        <v>93</v>
      </c>
      <c r="B27" t="s">
        <v>62</v>
      </c>
    </row>
    <row r="28" spans="1:2" x14ac:dyDescent="0.25">
      <c r="A28" t="s">
        <v>94</v>
      </c>
      <c r="B28" t="s">
        <v>63</v>
      </c>
    </row>
    <row r="29" spans="1:2" x14ac:dyDescent="0.25">
      <c r="A29" t="s">
        <v>95</v>
      </c>
      <c r="B29" t="s">
        <v>62</v>
      </c>
    </row>
    <row r="30" spans="1:2" x14ac:dyDescent="0.25">
      <c r="A30" t="s">
        <v>96</v>
      </c>
      <c r="B30" t="s">
        <v>64</v>
      </c>
    </row>
    <row r="31" spans="1:2" x14ac:dyDescent="0.25">
      <c r="A31" t="s">
        <v>97</v>
      </c>
      <c r="B31" t="s">
        <v>66</v>
      </c>
    </row>
    <row r="32" spans="1:2" x14ac:dyDescent="0.25">
      <c r="A32" t="s">
        <v>98</v>
      </c>
      <c r="B32" t="s">
        <v>57</v>
      </c>
    </row>
    <row r="33" spans="1:2" x14ac:dyDescent="0.25">
      <c r="A33" t="s">
        <v>99</v>
      </c>
      <c r="B33" t="s">
        <v>61</v>
      </c>
    </row>
    <row r="34" spans="1:2" x14ac:dyDescent="0.25">
      <c r="A34" t="s">
        <v>100</v>
      </c>
      <c r="B34" t="s">
        <v>57</v>
      </c>
    </row>
    <row r="35" spans="1:2" x14ac:dyDescent="0.25">
      <c r="A35" t="s">
        <v>101</v>
      </c>
      <c r="B35" t="s">
        <v>58</v>
      </c>
    </row>
    <row r="36" spans="1:2" x14ac:dyDescent="0.25">
      <c r="A36" t="s">
        <v>102</v>
      </c>
      <c r="B36" t="s">
        <v>63</v>
      </c>
    </row>
    <row r="37" spans="1:2" x14ac:dyDescent="0.25">
      <c r="A37" t="s">
        <v>41</v>
      </c>
      <c r="B37" t="s">
        <v>34</v>
      </c>
    </row>
    <row r="38" spans="1:2" x14ac:dyDescent="0.25">
      <c r="A38" t="s">
        <v>103</v>
      </c>
      <c r="B38" t="s">
        <v>61</v>
      </c>
    </row>
    <row r="39" spans="1:2" x14ac:dyDescent="0.25">
      <c r="A39" t="s">
        <v>104</v>
      </c>
      <c r="B39" t="s">
        <v>65</v>
      </c>
    </row>
    <row r="40" spans="1:2" x14ac:dyDescent="0.25">
      <c r="A40" t="s">
        <v>105</v>
      </c>
      <c r="B40" t="s">
        <v>67</v>
      </c>
    </row>
    <row r="41" spans="1:2" x14ac:dyDescent="0.25">
      <c r="A41" t="s">
        <v>106</v>
      </c>
      <c r="B41" t="s">
        <v>66</v>
      </c>
    </row>
    <row r="42" spans="1:2" x14ac:dyDescent="0.25">
      <c r="A42" t="s">
        <v>107</v>
      </c>
      <c r="B42" t="s">
        <v>58</v>
      </c>
    </row>
    <row r="43" spans="1:2" x14ac:dyDescent="0.25">
      <c r="A43" t="s">
        <v>108</v>
      </c>
      <c r="B43" t="s">
        <v>63</v>
      </c>
    </row>
    <row r="44" spans="1:2" x14ac:dyDescent="0.25">
      <c r="A44" t="s">
        <v>109</v>
      </c>
      <c r="B44" t="s">
        <v>58</v>
      </c>
    </row>
    <row r="45" spans="1:2" x14ac:dyDescent="0.25">
      <c r="A45" t="s">
        <v>110</v>
      </c>
      <c r="B45" t="s">
        <v>61</v>
      </c>
    </row>
    <row r="46" spans="1:2" x14ac:dyDescent="0.25">
      <c r="A46" t="s">
        <v>111</v>
      </c>
      <c r="B46" t="s">
        <v>63</v>
      </c>
    </row>
    <row r="47" spans="1:2" x14ac:dyDescent="0.25">
      <c r="A47" t="s">
        <v>112</v>
      </c>
      <c r="B47" t="s">
        <v>66</v>
      </c>
    </row>
    <row r="48" spans="1:2" x14ac:dyDescent="0.25">
      <c r="A48" t="s">
        <v>113</v>
      </c>
      <c r="B48" t="s">
        <v>67</v>
      </c>
    </row>
    <row r="49" spans="1:2" x14ac:dyDescent="0.25">
      <c r="A49" t="s">
        <v>114</v>
      </c>
      <c r="B49" t="s">
        <v>65</v>
      </c>
    </row>
    <row r="50" spans="1:2" x14ac:dyDescent="0.25">
      <c r="A50" t="s">
        <v>115</v>
      </c>
      <c r="B50" t="s">
        <v>67</v>
      </c>
    </row>
    <row r="51" spans="1:2" x14ac:dyDescent="0.25">
      <c r="A51" t="s">
        <v>116</v>
      </c>
      <c r="B51" t="s">
        <v>34</v>
      </c>
    </row>
    <row r="52" spans="1:2" x14ac:dyDescent="0.25">
      <c r="A52" t="s">
        <v>117</v>
      </c>
      <c r="B52" t="s">
        <v>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814497-2822-4e11-8931-23ef274facdb">
      <Terms xmlns="http://schemas.microsoft.com/office/infopath/2007/PartnerControls"/>
    </lcf76f155ced4ddcb4097134ff3c332f>
    <TaxCatchAll xmlns="57157488-5c96-4bde-8fa4-734a97d4126d" xsi:nil="true"/>
    <Sheila_x002d_FY2022 xmlns="4a814497-2822-4e11-8931-23ef274fac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EF3BD66C4F924B9277737AAECD602B" ma:contentTypeVersion="16" ma:contentTypeDescription="Create a new document." ma:contentTypeScope="" ma:versionID="8cbf8b5e7a252e73542aad08351e2b3b">
  <xsd:schema xmlns:xsd="http://www.w3.org/2001/XMLSchema" xmlns:xs="http://www.w3.org/2001/XMLSchema" xmlns:p="http://schemas.microsoft.com/office/2006/metadata/properties" xmlns:ns2="4a814497-2822-4e11-8931-23ef274facdb" xmlns:ns3="57157488-5c96-4bde-8fa4-734a97d4126d" targetNamespace="http://schemas.microsoft.com/office/2006/metadata/properties" ma:root="true" ma:fieldsID="2c898d448811edb631fc0fdf2f257613" ns2:_="" ns3:_="">
    <xsd:import namespace="4a814497-2822-4e11-8931-23ef274facdb"/>
    <xsd:import namespace="57157488-5c96-4bde-8fa4-734a97d4126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Sheila_x002d_FY2022"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14497-2822-4e11-8931-23ef274fa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Sheila_x002d_FY2022" ma:index="21" nillable="true" ma:displayName="Sheila-FY2022" ma:format="Dropdown" ma:internalName="Sheila_x002d_FY2022">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157488-5c96-4bde-8fa4-734a97d4126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5c71a9-8030-4068-b031-f1acd9a9e358}" ma:internalName="TaxCatchAll" ma:showField="CatchAllData" ma:web="57157488-5c96-4bde-8fa4-734a97d4126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0FAC3A-DE89-44D8-A7A2-975B26666480}">
  <ds:schemaRef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f18e053f-7de3-4e86-be47-d75662b111d6"/>
    <ds:schemaRef ds:uri="7f38107c-71e4-4cf8-8540-5d764cf0b8ab"/>
    <ds:schemaRef ds:uri="http://purl.org/dc/dcmitype/"/>
  </ds:schemaRefs>
</ds:datastoreItem>
</file>

<file path=customXml/itemProps2.xml><?xml version="1.0" encoding="utf-8"?>
<ds:datastoreItem xmlns:ds="http://schemas.openxmlformats.org/officeDocument/2006/customXml" ds:itemID="{DD644D4E-ECE5-451F-A0D1-C158B4AAF0B3}"/>
</file>

<file path=customXml/itemProps3.xml><?xml version="1.0" encoding="utf-8"?>
<ds:datastoreItem xmlns:ds="http://schemas.openxmlformats.org/officeDocument/2006/customXml" ds:itemID="{26D1AA7C-382A-496B-A066-66683ED51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INSTRUCTIONS</vt:lpstr>
      <vt:lpstr>2. PROJECTS</vt:lpstr>
      <vt:lpstr>3. FINANCIAL_SUMMARY</vt:lpstr>
      <vt:lpstr>4. EXAMPLE_PROJECTS</vt:lpstr>
      <vt:lpstr>5. EXAMPLE_FINANCIAL_SUMMARY</vt:lpstr>
      <vt:lpstr>STATES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 Creed</dc:creator>
  <cp:keywords/>
  <dc:description/>
  <cp:lastModifiedBy>LaQuita M. Reed</cp:lastModifiedBy>
  <cp:revision/>
  <dcterms:created xsi:type="dcterms:W3CDTF">2023-03-23T12:16:30Z</dcterms:created>
  <dcterms:modified xsi:type="dcterms:W3CDTF">2025-02-25T20:33:28Z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0x010100A0EF3BD66C4F924B9277737AAECD602B</vt:lpwstr>
  </property>
  <property fmtid="{D5CDD505-2E9C-101B-9397-08002B2CF9AE}" pid="3" name="MediaServiceImageTags">
    <vt:lpwstr/>
  </property>
</Properties>
</file>