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edicaid.sharepoint.com/sites/Administration-MSCAN/Shared Documents/MSCAN/MHAP/QIPP/Website/Incentive Withhold/"/>
    </mc:Choice>
  </mc:AlternateContent>
  <xr:revisionPtr revIDLastSave="17" documentId="8_{C553FBA3-D169-495A-A089-274B425AFB25}" xr6:coauthVersionLast="47" xr6:coauthVersionMax="47" xr10:uidLastSave="{1B4667F9-CAD8-49BF-A03C-F9A267CDFB22}"/>
  <bookViews>
    <workbookView xWindow="57480" yWindow="-120" windowWidth="29040" windowHeight="15840" tabRatio="358" xr2:uid="{7D153025-9196-4A28-83BD-0D0A12583DC4}"/>
  </bookViews>
  <sheets>
    <sheet name="Benchmark Summary" sheetId="1" r:id="rId1"/>
  </sheets>
  <definedNames>
    <definedName name="ExhibitHeader">#REF!</definedName>
    <definedName name="IP_orig">#REF!</definedName>
    <definedName name="PremTax">#REF!</definedName>
    <definedName name="_xlnm.Print_Area" localSheetId="0">'Benchmark Summary'!$A$1:$AR$26</definedName>
    <definedName name="rates_CHIP">#REF!</definedName>
    <definedName name="rates_exp">#REF!</definedName>
    <definedName name="rates_MA_Kids">#REF!</definedName>
    <definedName name="rates_orig">#REF!</definedName>
    <definedName name="risk_orig">#REF!</definedName>
    <definedName name="Status_List">#REF!</definedName>
    <definedName name="Status_List_IP">#REF!</definedName>
    <definedName name="Status_List_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W19" i="1"/>
  <c r="AE19" i="1"/>
  <c r="AO19" i="1"/>
  <c r="Y19" i="1"/>
  <c r="X19" i="1"/>
  <c r="AP19" i="1" l="1"/>
  <c r="AH19" i="1"/>
  <c r="AG19" i="1"/>
  <c r="AF19" i="1"/>
  <c r="AI19" i="1"/>
  <c r="AK19" i="1" l="1"/>
  <c r="AQ19" i="1"/>
  <c r="AN19" i="1"/>
  <c r="AM19" i="1"/>
  <c r="AL19" i="1"/>
  <c r="AJ19" i="1"/>
</calcChain>
</file>

<file path=xl/sharedStrings.xml><?xml version="1.0" encoding="utf-8"?>
<sst xmlns="http://schemas.openxmlformats.org/spreadsheetml/2006/main" count="92" uniqueCount="56">
  <si>
    <t>Mississippi Division of Medicaid</t>
  </si>
  <si>
    <t>SFY 2023 Benchmarks</t>
  </si>
  <si>
    <t>Summary for all CCOs</t>
  </si>
  <si>
    <t>CCO MSCAN SFY 2023 Incentive/Withhold Program</t>
  </si>
  <si>
    <t xml:space="preserve">Quality Measure   </t>
  </si>
  <si>
    <t>Sub                
Measure</t>
  </si>
  <si>
    <t xml:space="preserve">Magnolia </t>
  </si>
  <si>
    <t>United</t>
  </si>
  <si>
    <t>Molina</t>
  </si>
  <si>
    <t>Baseline *</t>
  </si>
  <si>
    <t>Weight</t>
  </si>
  <si>
    <t>Results
SFY 2023 for CY 2022</t>
  </si>
  <si>
    <t>Incentive Withhold Calculation
July 2023</t>
  </si>
  <si>
    <t>Incentive Withhold Calculation
January 2024</t>
  </si>
  <si>
    <t>Adjustments to Payment</t>
  </si>
  <si>
    <t>Total Payment to CCO</t>
  </si>
  <si>
    <t>HEDIS 2020       (CY 2019)</t>
  </si>
  <si>
    <t>HEDIS 2021       (CY 2020)</t>
  </si>
  <si>
    <t>Target</t>
  </si>
  <si>
    <t>Benchmark 
(= Target)</t>
  </si>
  <si>
    <t>Magnolia</t>
  </si>
  <si>
    <t>TOTAL</t>
  </si>
  <si>
    <t>July 2023
% of Target Met (not to exceed 100%)</t>
  </si>
  <si>
    <t>Total Payout
August 2023</t>
  </si>
  <si>
    <t>January 2024
% of Target Met (not to exceed 100%)</t>
  </si>
  <si>
    <t>Total Payout
February 2024 (before adjustment)</t>
  </si>
  <si>
    <t xml:space="preserve">Adjustments (due to estimated first payment)
</t>
  </si>
  <si>
    <t>Total Payout
February 2024 (including adjustment)</t>
  </si>
  <si>
    <t xml:space="preserve">Total Payout
</t>
  </si>
  <si>
    <t xml:space="preserve">** Well Child Visits - First 30 Months of Life (W30) </t>
  </si>
  <si>
    <t>children 15 months of age with 6+ visits</t>
  </si>
  <si>
    <t>children 30 months of age with 2+ visits</t>
  </si>
  <si>
    <t>NA</t>
  </si>
  <si>
    <t>Immunization for Adolescents (IMA)</t>
  </si>
  <si>
    <t>Combination 2</t>
  </si>
  <si>
    <t>Anti-Depressant Management</t>
  </si>
  <si>
    <t>Effective Acute Phase Treatment</t>
  </si>
  <si>
    <t>Timeliness of Prenatal Care</t>
  </si>
  <si>
    <t xml:space="preserve">Comprehensive Diabetes Care - CDC (SPD) </t>
  </si>
  <si>
    <t>HbA1c Testing All Hybrid</t>
  </si>
  <si>
    <t xml:space="preserve">Children: Asthma ages 5-64 </t>
  </si>
  <si>
    <t>(AMR) Total</t>
  </si>
  <si>
    <t xml:space="preserve">NA - Small Denominator Benefit Offered </t>
  </si>
  <si>
    <t>Adults:  Pharmacotherapy Management of COPD Exacerbation  (PCE) - All Administrative</t>
  </si>
  <si>
    <t>Systemic Corticosteroid</t>
  </si>
  <si>
    <t>COVID-19 vaccination rates</t>
  </si>
  <si>
    <r>
      <t xml:space="preserve">40% of membership age 12 and older
</t>
    </r>
    <r>
      <rPr>
        <b/>
        <i/>
        <sz val="9"/>
        <color rgb="FF002060"/>
        <rFont val="Arial"/>
        <family val="2"/>
      </rPr>
      <t>(see COVID One Dose Vaccine Summary by CCO file)</t>
    </r>
  </si>
  <si>
    <t>MAG: 32072
MOL: 13342
UHC: 30264</t>
  </si>
  <si>
    <t>MAG: 21997
MOL: 7542
UHC: 20471</t>
  </si>
  <si>
    <t>Potentially Preventable Hospital Return (PPHR) ***</t>
  </si>
  <si>
    <t>A/E Ratio (2% over Baseline)</t>
  </si>
  <si>
    <t>Total</t>
  </si>
  <si>
    <t>Note: CCOs were not required to report/meet COVID vaccine measure due to issues in obtaining the information.</t>
  </si>
  <si>
    <t>HEDIS - Based on CY 2022 for first 7 measures.</t>
  </si>
  <si>
    <t xml:space="preserve">** 1. Rename Well-Child Visits in the First 30 Months of Life. 2. Remove hybrid specification. 3. Add 15-30 months age range. 4. Remove performance rates for 0–5 visits. 5. Remove the provider type requirement.  </t>
  </si>
  <si>
    <t>*** - During CY 2020, the Division of Medicaid provided quarterly reports to the CCOs of Potentially Preventable Hospital Return (PPHR) that show an Actual-to-Expected (A/E Ratio) for each CCO.  CY 2020 will serve as a Baseline Year. During SFY 22, a metric will be added to the quality measures requiring CCOs to improve their A/E Ratio compared to the Baseline Year by 2.0%. Result is from the July 2023 report for the period 01/01/2021-12/31/2022.
Formula is different from others for the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</si>
</sst>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mmmm\ yyyy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rgb="FF002060"/>
      <name val="Arial"/>
      <family val="2"/>
    </font>
    <font>
      <b/>
      <i/>
      <sz val="9"/>
      <color rgb="FF002060"/>
      <name val="Arial"/>
      <family val="2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3" applyFont="1"/>
    <xf numFmtId="0" fontId="4" fillId="0" borderId="0" xfId="0" applyFont="1"/>
    <xf numFmtId="9" fontId="6" fillId="3" borderId="4" xfId="3" applyFont="1" applyFill="1" applyBorder="1" applyAlignment="1">
      <alignment horizontal="center" vertical="center" wrapText="1"/>
    </xf>
    <xf numFmtId="9" fontId="6" fillId="3" borderId="15" xfId="3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165" fontId="7" fillId="4" borderId="22" xfId="0" applyNumberFormat="1" applyFont="1" applyFill="1" applyBorder="1" applyAlignment="1">
      <alignment horizontal="center" vertical="center" wrapText="1"/>
    </xf>
    <xf numFmtId="165" fontId="7" fillId="4" borderId="23" xfId="0" applyNumberFormat="1" applyFont="1" applyFill="1" applyBorder="1" applyAlignment="1">
      <alignment horizontal="center" vertical="center" wrapText="1"/>
    </xf>
    <xf numFmtId="9" fontId="6" fillId="3" borderId="26" xfId="3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10" fontId="3" fillId="6" borderId="21" xfId="0" applyNumberFormat="1" applyFont="1" applyFill="1" applyBorder="1" applyAlignment="1">
      <alignment horizontal="center" vertical="center" wrapText="1"/>
    </xf>
    <xf numFmtId="10" fontId="3" fillId="6" borderId="23" xfId="0" applyNumberFormat="1" applyFont="1" applyFill="1" applyBorder="1" applyAlignment="1">
      <alignment horizontal="center" vertical="center" wrapText="1"/>
    </xf>
    <xf numFmtId="10" fontId="3" fillId="6" borderId="23" xfId="3" applyNumberFormat="1" applyFont="1" applyFill="1" applyBorder="1" applyAlignment="1">
      <alignment horizontal="center" vertical="center" wrapText="1"/>
    </xf>
    <xf numFmtId="10" fontId="3" fillId="7" borderId="23" xfId="3" applyNumberFormat="1" applyFont="1" applyFill="1" applyBorder="1" applyAlignment="1">
      <alignment horizontal="center" vertical="center" wrapText="1"/>
    </xf>
    <xf numFmtId="10" fontId="3" fillId="0" borderId="23" xfId="3" applyNumberFormat="1" applyFont="1" applyFill="1" applyBorder="1" applyAlignment="1">
      <alignment horizontal="center" vertical="center" wrapText="1"/>
    </xf>
    <xf numFmtId="10" fontId="3" fillId="0" borderId="23" xfId="3" applyNumberFormat="1" applyFont="1" applyBorder="1"/>
    <xf numFmtId="166" fontId="3" fillId="0" borderId="23" xfId="3" applyNumberFormat="1" applyFont="1" applyBorder="1"/>
    <xf numFmtId="44" fontId="3" fillId="0" borderId="23" xfId="2" applyFont="1" applyBorder="1"/>
    <xf numFmtId="44" fontId="3" fillId="0" borderId="21" xfId="2" applyFont="1" applyBorder="1"/>
    <xf numFmtId="44" fontId="3" fillId="0" borderId="20" xfId="2" applyFont="1" applyBorder="1"/>
    <xf numFmtId="44" fontId="3" fillId="0" borderId="22" xfId="2" applyFont="1" applyBorder="1"/>
    <xf numFmtId="0" fontId="8" fillId="5" borderId="36" xfId="0" applyFont="1" applyFill="1" applyBorder="1" applyAlignment="1">
      <alignment horizontal="center" vertical="center" wrapText="1"/>
    </xf>
    <xf numFmtId="10" fontId="3" fillId="6" borderId="19" xfId="0" applyNumberFormat="1" applyFont="1" applyFill="1" applyBorder="1" applyAlignment="1">
      <alignment horizontal="center" vertical="center" wrapText="1"/>
    </xf>
    <xf numFmtId="10" fontId="3" fillId="6" borderId="18" xfId="0" applyNumberFormat="1" applyFont="1" applyFill="1" applyBorder="1" applyAlignment="1">
      <alignment horizontal="center" vertical="center" wrapText="1"/>
    </xf>
    <xf numFmtId="10" fontId="3" fillId="6" borderId="18" xfId="3" applyNumberFormat="1" applyFont="1" applyFill="1" applyBorder="1" applyAlignment="1">
      <alignment horizontal="center" vertical="center" wrapText="1"/>
    </xf>
    <xf numFmtId="9" fontId="3" fillId="7" borderId="18" xfId="3" applyFont="1" applyFill="1" applyBorder="1" applyAlignment="1">
      <alignment horizontal="center" vertical="center" wrapText="1"/>
    </xf>
    <xf numFmtId="10" fontId="3" fillId="8" borderId="18" xfId="3" applyNumberFormat="1" applyFont="1" applyFill="1" applyBorder="1" applyAlignment="1">
      <alignment horizontal="center" vertical="center" wrapText="1"/>
    </xf>
    <xf numFmtId="10" fontId="3" fillId="8" borderId="18" xfId="3" applyNumberFormat="1" applyFont="1" applyFill="1" applyBorder="1"/>
    <xf numFmtId="0" fontId="3" fillId="8" borderId="18" xfId="0" applyFont="1" applyFill="1" applyBorder="1"/>
    <xf numFmtId="44" fontId="3" fillId="8" borderId="18" xfId="2" applyFont="1" applyFill="1" applyBorder="1"/>
    <xf numFmtId="44" fontId="3" fillId="8" borderId="19" xfId="2" applyFont="1" applyFill="1" applyBorder="1"/>
    <xf numFmtId="0" fontId="3" fillId="8" borderId="37" xfId="0" applyFont="1" applyFill="1" applyBorder="1"/>
    <xf numFmtId="0" fontId="3" fillId="8" borderId="19" xfId="0" applyFont="1" applyFill="1" applyBorder="1"/>
    <xf numFmtId="0" fontId="3" fillId="8" borderId="38" xfId="0" applyFont="1" applyFill="1" applyBorder="1"/>
    <xf numFmtId="10" fontId="3" fillId="7" borderId="18" xfId="3" applyNumberFormat="1" applyFont="1" applyFill="1" applyBorder="1" applyAlignment="1">
      <alignment horizontal="center" vertical="center" wrapText="1"/>
    </xf>
    <xf numFmtId="10" fontId="3" fillId="0" borderId="18" xfId="3" applyNumberFormat="1" applyFont="1" applyFill="1" applyBorder="1" applyAlignment="1">
      <alignment horizontal="center" vertical="center" wrapText="1"/>
    </xf>
    <xf numFmtId="10" fontId="3" fillId="0" borderId="18" xfId="3" applyNumberFormat="1" applyFont="1" applyBorder="1"/>
    <xf numFmtId="166" fontId="3" fillId="0" borderId="18" xfId="3" applyNumberFormat="1" applyFont="1" applyBorder="1"/>
    <xf numFmtId="44" fontId="3" fillId="0" borderId="18" xfId="2" applyFont="1" applyBorder="1"/>
    <xf numFmtId="44" fontId="3" fillId="0" borderId="19" xfId="2" applyFont="1" applyBorder="1"/>
    <xf numFmtId="44" fontId="3" fillId="0" borderId="37" xfId="2" applyFont="1" applyBorder="1"/>
    <xf numFmtId="44" fontId="3" fillId="0" borderId="38" xfId="2" applyFont="1" applyBorder="1"/>
    <xf numFmtId="0" fontId="8" fillId="5" borderId="18" xfId="0" applyFont="1" applyFill="1" applyBorder="1" applyAlignment="1">
      <alignment horizontal="center" vertical="center" wrapText="1"/>
    </xf>
    <xf numFmtId="10" fontId="3" fillId="0" borderId="19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horizontal="center" vertical="center"/>
    </xf>
    <xf numFmtId="10" fontId="3" fillId="0" borderId="18" xfId="3" applyNumberFormat="1" applyFont="1" applyBorder="1" applyAlignment="1">
      <alignment horizontal="center" vertical="center"/>
    </xf>
    <xf numFmtId="10" fontId="10" fillId="0" borderId="18" xfId="3" applyNumberFormat="1" applyFont="1" applyBorder="1" applyAlignment="1">
      <alignment horizontal="center" vertical="center" wrapText="1"/>
    </xf>
    <xf numFmtId="10" fontId="10" fillId="7" borderId="18" xfId="3" applyNumberFormat="1" applyFont="1" applyFill="1" applyBorder="1" applyAlignment="1">
      <alignment horizontal="center" vertical="center" wrapText="1"/>
    </xf>
    <xf numFmtId="10" fontId="10" fillId="6" borderId="18" xfId="3" applyNumberFormat="1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10" fontId="3" fillId="0" borderId="28" xfId="0" applyNumberFormat="1" applyFont="1" applyBorder="1" applyAlignment="1">
      <alignment vertical="center"/>
    </xf>
    <xf numFmtId="10" fontId="3" fillId="6" borderId="28" xfId="0" applyNumberFormat="1" applyFont="1" applyFill="1" applyBorder="1" applyAlignment="1">
      <alignment horizontal="center" vertical="center" wrapText="1"/>
    </xf>
    <xf numFmtId="10" fontId="3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7" borderId="28" xfId="1" applyFont="1" applyFill="1" applyBorder="1" applyAlignment="1">
      <alignment horizontal="left" vertical="center"/>
    </xf>
    <xf numFmtId="10" fontId="3" fillId="6" borderId="28" xfId="3" applyNumberFormat="1" applyFont="1" applyFill="1" applyBorder="1" applyAlignment="1">
      <alignment horizontal="center" vertical="center" wrapText="1"/>
    </xf>
    <xf numFmtId="43" fontId="3" fillId="0" borderId="28" xfId="1" applyFont="1" applyFill="1" applyBorder="1"/>
    <xf numFmtId="10" fontId="3" fillId="0" borderId="28" xfId="3" applyNumberFormat="1" applyFont="1" applyBorder="1"/>
    <xf numFmtId="166" fontId="3" fillId="0" borderId="28" xfId="3" applyNumberFormat="1" applyFont="1" applyBorder="1"/>
    <xf numFmtId="44" fontId="3" fillId="0" borderId="28" xfId="2" applyFont="1" applyBorder="1"/>
    <xf numFmtId="44" fontId="3" fillId="0" borderId="29" xfId="2" applyFont="1" applyBorder="1"/>
    <xf numFmtId="44" fontId="3" fillId="0" borderId="33" xfId="2" applyFont="1" applyBorder="1"/>
    <xf numFmtId="0" fontId="8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 wrapText="1"/>
    </xf>
    <xf numFmtId="166" fontId="3" fillId="0" borderId="0" xfId="3" applyNumberFormat="1" applyFont="1" applyFill="1" applyBorder="1"/>
    <xf numFmtId="44" fontId="4" fillId="4" borderId="46" xfId="2" applyFont="1" applyFill="1" applyBorder="1"/>
    <xf numFmtId="44" fontId="4" fillId="4" borderId="47" xfId="2" applyFont="1" applyFill="1" applyBorder="1"/>
    <xf numFmtId="44" fontId="4" fillId="4" borderId="48" xfId="2" applyFont="1" applyFill="1" applyBorder="1"/>
    <xf numFmtId="10" fontId="3" fillId="0" borderId="48" xfId="0" applyNumberFormat="1" applyFont="1" applyBorder="1"/>
    <xf numFmtId="44" fontId="3" fillId="0" borderId="0" xfId="0" applyNumberFormat="1" applyFont="1"/>
    <xf numFmtId="0" fontId="11" fillId="0" borderId="0" xfId="0" applyFont="1" applyAlignment="1">
      <alignment horizontal="right"/>
    </xf>
    <xf numFmtId="9" fontId="3" fillId="0" borderId="0" xfId="3" applyFont="1" applyFill="1" applyBorder="1"/>
    <xf numFmtId="9" fontId="12" fillId="0" borderId="0" xfId="3" applyFont="1" applyFill="1" applyBorder="1" applyAlignment="1"/>
    <xf numFmtId="0" fontId="12" fillId="0" borderId="0" xfId="0" applyFont="1" applyAlignment="1">
      <alignment wrapText="1"/>
    </xf>
    <xf numFmtId="0" fontId="3" fillId="7" borderId="18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165" fontId="7" fillId="4" borderId="29" xfId="0" applyNumberFormat="1" applyFont="1" applyFill="1" applyBorder="1" applyAlignment="1">
      <alignment horizontal="center" vertical="center" wrapText="1"/>
    </xf>
    <xf numFmtId="165" fontId="7" fillId="4" borderId="30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165" fontId="7" fillId="4" borderId="31" xfId="0" applyNumberFormat="1" applyFont="1" applyFill="1" applyBorder="1" applyAlignment="1">
      <alignment horizontal="center" vertical="center" wrapText="1"/>
    </xf>
    <xf numFmtId="9" fontId="7" fillId="4" borderId="10" xfId="3" applyFont="1" applyFill="1" applyBorder="1" applyAlignment="1">
      <alignment horizontal="center" vertical="center" wrapText="1"/>
    </xf>
    <xf numFmtId="9" fontId="7" fillId="4" borderId="18" xfId="3" applyFont="1" applyFill="1" applyBorder="1" applyAlignment="1">
      <alignment horizontal="center" vertical="center" wrapText="1"/>
    </xf>
    <xf numFmtId="9" fontId="7" fillId="4" borderId="28" xfId="3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5" fontId="7" fillId="4" borderId="3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5" xfId="3" applyFont="1" applyFill="1" applyBorder="1" applyAlignment="1">
      <alignment horizontal="center" vertical="center" wrapText="1"/>
    </xf>
    <xf numFmtId="9" fontId="6" fillId="3" borderId="15" xfId="3" applyFont="1" applyFill="1" applyBorder="1" applyAlignment="1">
      <alignment horizontal="center" vertical="center" wrapText="1"/>
    </xf>
    <xf numFmtId="9" fontId="6" fillId="3" borderId="26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13614EE5-D4E5-4C0D-89CB-4413C0A598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C410-D67A-4EA5-BEA4-DF3F6C217609}">
  <sheetPr>
    <tabColor theme="9" tint="0.79998168889431442"/>
    <pageSetUpPr fitToPage="1"/>
  </sheetPr>
  <dimension ref="A1:AQ32"/>
  <sheetViews>
    <sheetView tabSelected="1" zoomScale="85" zoomScaleNormal="85" workbookViewId="0">
      <pane xSplit="3" ySplit="8" topLeftCell="AE15" activePane="bottomRight" state="frozen"/>
      <selection activeCell="P19" sqref="P19"/>
      <selection pane="topRight" activeCell="P19" sqref="P19"/>
      <selection pane="bottomLeft" activeCell="P19" sqref="P19"/>
      <selection pane="bottomRight" activeCell="AL18" sqref="AL18"/>
    </sheetView>
  </sheetViews>
  <sheetFormatPr defaultColWidth="9.28515625" defaultRowHeight="26.25" customHeight="1" outlineLevelCol="1" x14ac:dyDescent="0.25"/>
  <cols>
    <col min="1" max="1" width="15.5703125" style="2" customWidth="1"/>
    <col min="2" max="2" width="16.42578125" style="2" customWidth="1"/>
    <col min="3" max="3" width="32.140625" style="2" customWidth="1"/>
    <col min="4" max="9" width="12.28515625" style="2" hidden="1" customWidth="1" outlineLevel="1"/>
    <col min="10" max="10" width="9.42578125" style="3" hidden="1" customWidth="1" outlineLevel="1"/>
    <col min="11" max="11" width="13.42578125" style="3" customWidth="1" collapsed="1"/>
    <col min="12" max="13" width="16.5703125" style="3" customWidth="1"/>
    <col min="14" max="16" width="16.28515625" style="2" customWidth="1"/>
    <col min="17" max="19" width="16.28515625" style="2" customWidth="1" outlineLevel="1"/>
    <col min="20" max="24" width="18.7109375" style="2" customWidth="1"/>
    <col min="25" max="25" width="25" style="2" customWidth="1"/>
    <col min="26" max="30" width="18.7109375" style="2" customWidth="1" outlineLevel="1"/>
    <col min="31" max="31" width="25" style="2" customWidth="1" outlineLevel="1"/>
    <col min="32" max="32" width="18.7109375" style="2" customWidth="1" outlineLevel="1" collapsed="1"/>
    <col min="33" max="34" width="18.7109375" style="2" customWidth="1" outlineLevel="1"/>
    <col min="35" max="35" width="25" style="2" customWidth="1" outlineLevel="1"/>
    <col min="36" max="36" width="18.7109375" style="2" customWidth="1" outlineLevel="1" collapsed="1"/>
    <col min="37" max="38" width="18.7109375" style="2" customWidth="1" outlineLevel="1"/>
    <col min="39" max="39" width="25" style="2" customWidth="1" outlineLevel="1"/>
    <col min="40" max="42" width="18.7109375" style="2" customWidth="1"/>
    <col min="43" max="43" width="25" style="2" customWidth="1"/>
    <col min="44" max="16384" width="9.28515625" style="2"/>
  </cols>
  <sheetData>
    <row r="1" spans="1:43" ht="18.75" x14ac:dyDescent="0.3">
      <c r="A1" s="1" t="s">
        <v>0</v>
      </c>
    </row>
    <row r="2" spans="1:43" ht="15.75" x14ac:dyDescent="0.25">
      <c r="A2" s="4" t="s">
        <v>1</v>
      </c>
    </row>
    <row r="3" spans="1:43" ht="15.75" x14ac:dyDescent="0.25">
      <c r="A3" s="4" t="s">
        <v>2</v>
      </c>
    </row>
    <row r="4" spans="1:43" ht="16.5" thickBot="1" x14ac:dyDescent="0.3"/>
    <row r="5" spans="1:43" ht="33" customHeight="1" thickBot="1" x14ac:dyDescent="0.3">
      <c r="A5" s="116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1:43" ht="33" customHeight="1" x14ac:dyDescent="0.25">
      <c r="A6" s="119" t="s">
        <v>4</v>
      </c>
      <c r="B6" s="120"/>
      <c r="C6" s="124" t="s">
        <v>5</v>
      </c>
      <c r="D6" s="127" t="s">
        <v>6</v>
      </c>
      <c r="E6" s="128"/>
      <c r="F6" s="129" t="s">
        <v>7</v>
      </c>
      <c r="G6" s="128"/>
      <c r="H6" s="130" t="s">
        <v>8</v>
      </c>
      <c r="I6" s="120"/>
      <c r="J6" s="5"/>
      <c r="K6" s="131" t="s">
        <v>9</v>
      </c>
      <c r="L6" s="5"/>
      <c r="M6" s="111" t="s">
        <v>10</v>
      </c>
      <c r="N6" s="103" t="s">
        <v>11</v>
      </c>
      <c r="O6" s="103"/>
      <c r="P6" s="103"/>
      <c r="Q6" s="103"/>
      <c r="R6" s="103"/>
      <c r="S6" s="103"/>
      <c r="T6" s="103" t="s">
        <v>12</v>
      </c>
      <c r="U6" s="103"/>
      <c r="V6" s="103"/>
      <c r="W6" s="103"/>
      <c r="X6" s="103"/>
      <c r="Y6" s="103"/>
      <c r="Z6" s="103" t="s">
        <v>13</v>
      </c>
      <c r="AA6" s="103"/>
      <c r="AB6" s="103"/>
      <c r="AC6" s="103"/>
      <c r="AD6" s="103"/>
      <c r="AE6" s="104"/>
      <c r="AF6" s="114" t="s">
        <v>14</v>
      </c>
      <c r="AG6" s="103"/>
      <c r="AH6" s="104"/>
      <c r="AI6" s="105"/>
      <c r="AJ6" s="103" t="s">
        <v>14</v>
      </c>
      <c r="AK6" s="103"/>
      <c r="AL6" s="104"/>
      <c r="AM6" s="105"/>
      <c r="AN6" s="103" t="s">
        <v>15</v>
      </c>
      <c r="AO6" s="103"/>
      <c r="AP6" s="104"/>
      <c r="AQ6" s="105"/>
    </row>
    <row r="7" spans="1:43" ht="26.1" customHeight="1" x14ac:dyDescent="0.25">
      <c r="A7" s="99"/>
      <c r="B7" s="121"/>
      <c r="C7" s="125"/>
      <c r="D7" s="106" t="s">
        <v>16</v>
      </c>
      <c r="E7" s="108" t="s">
        <v>17</v>
      </c>
      <c r="F7" s="108" t="s">
        <v>16</v>
      </c>
      <c r="G7" s="108" t="s">
        <v>17</v>
      </c>
      <c r="H7" s="108" t="s">
        <v>16</v>
      </c>
      <c r="I7" s="108" t="s">
        <v>17</v>
      </c>
      <c r="J7" s="6" t="s">
        <v>18</v>
      </c>
      <c r="K7" s="132"/>
      <c r="L7" s="6" t="s">
        <v>19</v>
      </c>
      <c r="M7" s="112"/>
      <c r="N7" s="7" t="s">
        <v>20</v>
      </c>
      <c r="O7" s="7" t="s">
        <v>8</v>
      </c>
      <c r="P7" s="7" t="s">
        <v>7</v>
      </c>
      <c r="Q7" s="7" t="s">
        <v>20</v>
      </c>
      <c r="R7" s="7" t="s">
        <v>8</v>
      </c>
      <c r="S7" s="7" t="s">
        <v>7</v>
      </c>
      <c r="T7" s="7" t="s">
        <v>20</v>
      </c>
      <c r="U7" s="7" t="s">
        <v>8</v>
      </c>
      <c r="V7" s="7" t="s">
        <v>7</v>
      </c>
      <c r="W7" s="7" t="s">
        <v>20</v>
      </c>
      <c r="X7" s="7" t="s">
        <v>8</v>
      </c>
      <c r="Y7" s="7" t="s">
        <v>7</v>
      </c>
      <c r="Z7" s="7" t="s">
        <v>20</v>
      </c>
      <c r="AA7" s="7" t="s">
        <v>8</v>
      </c>
      <c r="AB7" s="7" t="s">
        <v>7</v>
      </c>
      <c r="AC7" s="7" t="s">
        <v>20</v>
      </c>
      <c r="AD7" s="7" t="s">
        <v>8</v>
      </c>
      <c r="AE7" s="8" t="s">
        <v>7</v>
      </c>
      <c r="AF7" s="9" t="s">
        <v>20</v>
      </c>
      <c r="AG7" s="10" t="s">
        <v>8</v>
      </c>
      <c r="AH7" s="7" t="s">
        <v>7</v>
      </c>
      <c r="AI7" s="11" t="s">
        <v>21</v>
      </c>
      <c r="AJ7" s="12" t="s">
        <v>20</v>
      </c>
      <c r="AK7" s="10" t="s">
        <v>8</v>
      </c>
      <c r="AL7" s="7" t="s">
        <v>7</v>
      </c>
      <c r="AM7" s="11" t="s">
        <v>21</v>
      </c>
      <c r="AN7" s="12" t="s">
        <v>20</v>
      </c>
      <c r="AO7" s="10" t="s">
        <v>8</v>
      </c>
      <c r="AP7" s="7" t="s">
        <v>7</v>
      </c>
      <c r="AQ7" s="11" t="s">
        <v>21</v>
      </c>
    </row>
    <row r="8" spans="1:43" ht="33" customHeight="1" thickBot="1" x14ac:dyDescent="0.3">
      <c r="A8" s="122"/>
      <c r="B8" s="123"/>
      <c r="C8" s="126"/>
      <c r="D8" s="107"/>
      <c r="E8" s="109"/>
      <c r="F8" s="109"/>
      <c r="G8" s="109"/>
      <c r="H8" s="109"/>
      <c r="I8" s="109"/>
      <c r="J8" s="13"/>
      <c r="K8" s="133"/>
      <c r="L8" s="13"/>
      <c r="M8" s="113"/>
      <c r="N8" s="96">
        <v>45108</v>
      </c>
      <c r="O8" s="97"/>
      <c r="P8" s="110"/>
      <c r="Q8" s="96">
        <v>45292</v>
      </c>
      <c r="R8" s="97"/>
      <c r="S8" s="110"/>
      <c r="T8" s="96" t="s">
        <v>22</v>
      </c>
      <c r="U8" s="97"/>
      <c r="V8" s="110"/>
      <c r="W8" s="96" t="s">
        <v>23</v>
      </c>
      <c r="X8" s="97"/>
      <c r="Y8" s="110"/>
      <c r="Z8" s="96" t="s">
        <v>24</v>
      </c>
      <c r="AA8" s="97"/>
      <c r="AB8" s="110"/>
      <c r="AC8" s="96" t="s">
        <v>25</v>
      </c>
      <c r="AD8" s="97"/>
      <c r="AE8" s="97"/>
      <c r="AF8" s="115" t="s">
        <v>26</v>
      </c>
      <c r="AG8" s="97"/>
      <c r="AH8" s="97"/>
      <c r="AI8" s="98"/>
      <c r="AJ8" s="96" t="s">
        <v>27</v>
      </c>
      <c r="AK8" s="97"/>
      <c r="AL8" s="97"/>
      <c r="AM8" s="98"/>
      <c r="AN8" s="96" t="s">
        <v>28</v>
      </c>
      <c r="AO8" s="97"/>
      <c r="AP8" s="97"/>
      <c r="AQ8" s="98"/>
    </row>
    <row r="9" spans="1:43" ht="28.5" customHeight="1" x14ac:dyDescent="0.25">
      <c r="A9" s="99" t="s">
        <v>29</v>
      </c>
      <c r="B9" s="100"/>
      <c r="C9" s="14" t="s">
        <v>30</v>
      </c>
      <c r="D9" s="15">
        <v>0.56569999999999998</v>
      </c>
      <c r="E9" s="16">
        <v>0.51780000000000004</v>
      </c>
      <c r="F9" s="16">
        <v>0.54390000000000005</v>
      </c>
      <c r="G9" s="16">
        <v>0.51300000000000001</v>
      </c>
      <c r="H9" s="16">
        <v>0.32500000000000001</v>
      </c>
      <c r="I9" s="16">
        <v>0.50090000000000001</v>
      </c>
      <c r="J9" s="17">
        <v>0.55789999999999995</v>
      </c>
      <c r="K9" s="18">
        <v>0.53510000000000002</v>
      </c>
      <c r="L9" s="19">
        <v>0.55789999999999995</v>
      </c>
      <c r="M9" s="17">
        <v>0.1</v>
      </c>
      <c r="N9" s="20">
        <v>0.57389999999999997</v>
      </c>
      <c r="O9" s="20">
        <v>0.57279999999999998</v>
      </c>
      <c r="P9" s="20">
        <v>0.60019999999999996</v>
      </c>
      <c r="Q9" s="20">
        <v>0.57389999999999997</v>
      </c>
      <c r="R9" s="20">
        <v>0.57279999999999998</v>
      </c>
      <c r="S9" s="20">
        <v>0.60019999999999996</v>
      </c>
      <c r="T9" s="21">
        <v>1</v>
      </c>
      <c r="U9" s="21">
        <v>1</v>
      </c>
      <c r="V9" s="21">
        <v>1</v>
      </c>
      <c r="W9" s="22">
        <v>427842.25</v>
      </c>
      <c r="X9" s="22">
        <v>195346.38</v>
      </c>
      <c r="Y9" s="22">
        <v>404374.08</v>
      </c>
      <c r="Z9" s="21">
        <v>1</v>
      </c>
      <c r="AA9" s="21">
        <v>1</v>
      </c>
      <c r="AB9" s="21">
        <v>1</v>
      </c>
      <c r="AC9" s="22">
        <v>477024.96</v>
      </c>
      <c r="AD9" s="22">
        <v>218163.42</v>
      </c>
      <c r="AE9" s="23">
        <v>437847.96</v>
      </c>
      <c r="AF9" s="24">
        <v>49182.710000000021</v>
      </c>
      <c r="AG9" s="23">
        <v>22817.040000000008</v>
      </c>
      <c r="AH9" s="22">
        <v>33473.880000000005</v>
      </c>
      <c r="AI9" s="25">
        <v>105473.63000000003</v>
      </c>
      <c r="AJ9" s="22">
        <v>526207.67000000004</v>
      </c>
      <c r="AK9" s="22">
        <v>240980.46000000002</v>
      </c>
      <c r="AL9" s="22">
        <v>471321.84</v>
      </c>
      <c r="AM9" s="25">
        <v>1238509.9700000002</v>
      </c>
      <c r="AN9" s="22">
        <v>954049.91999999993</v>
      </c>
      <c r="AO9" s="22">
        <v>436326.84000000008</v>
      </c>
      <c r="AP9" s="22">
        <v>875695.92</v>
      </c>
      <c r="AQ9" s="25">
        <v>2266072.6800000002</v>
      </c>
    </row>
    <row r="10" spans="1:43" ht="28.5" customHeight="1" x14ac:dyDescent="0.25">
      <c r="A10" s="101"/>
      <c r="B10" s="102"/>
      <c r="C10" s="26" t="s">
        <v>31</v>
      </c>
      <c r="D10" s="27" t="s">
        <v>32</v>
      </c>
      <c r="E10" s="28"/>
      <c r="F10" s="28" t="s">
        <v>32</v>
      </c>
      <c r="G10" s="28"/>
      <c r="H10" s="28" t="s">
        <v>32</v>
      </c>
      <c r="I10" s="28"/>
      <c r="J10" s="29"/>
      <c r="K10" s="30"/>
      <c r="L10" s="31"/>
      <c r="M10" s="31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  <c r="Y10" s="34"/>
      <c r="Z10" s="33"/>
      <c r="AA10" s="33"/>
      <c r="AB10" s="33"/>
      <c r="AC10" s="33"/>
      <c r="AD10" s="33"/>
      <c r="AE10" s="35"/>
      <c r="AF10" s="36"/>
      <c r="AG10" s="37"/>
      <c r="AH10" s="34"/>
      <c r="AI10" s="38"/>
      <c r="AJ10" s="33"/>
      <c r="AK10" s="37"/>
      <c r="AL10" s="34"/>
      <c r="AM10" s="38"/>
      <c r="AN10" s="33"/>
      <c r="AO10" s="37"/>
      <c r="AP10" s="34"/>
      <c r="AQ10" s="38"/>
    </row>
    <row r="11" spans="1:43" ht="39.75" customHeight="1" x14ac:dyDescent="0.25">
      <c r="A11" s="101" t="s">
        <v>33</v>
      </c>
      <c r="B11" s="102"/>
      <c r="C11" s="26" t="s">
        <v>34</v>
      </c>
      <c r="D11" s="27">
        <v>0.15820000000000001</v>
      </c>
      <c r="E11" s="28">
        <v>0.2482</v>
      </c>
      <c r="F11" s="28">
        <v>0.22869999999999999</v>
      </c>
      <c r="G11" s="28">
        <v>0.2482</v>
      </c>
      <c r="H11" s="28">
        <v>0.14380000000000001</v>
      </c>
      <c r="I11" s="28">
        <v>0.1022</v>
      </c>
      <c r="J11" s="29">
        <v>0.22524150000000001</v>
      </c>
      <c r="K11" s="39">
        <v>0.22082499999999999</v>
      </c>
      <c r="L11" s="40">
        <v>0.1905</v>
      </c>
      <c r="M11" s="17">
        <v>0.1</v>
      </c>
      <c r="N11" s="41">
        <v>0.24329999999999999</v>
      </c>
      <c r="O11" s="41">
        <v>0.1363</v>
      </c>
      <c r="P11" s="41">
        <v>0.2263</v>
      </c>
      <c r="Q11" s="41">
        <v>0.24329999999999999</v>
      </c>
      <c r="R11" s="41">
        <v>0.1363</v>
      </c>
      <c r="S11" s="41">
        <v>0.2263</v>
      </c>
      <c r="T11" s="42">
        <v>1</v>
      </c>
      <c r="U11" s="42">
        <v>0.60512827343096187</v>
      </c>
      <c r="V11" s="42">
        <v>1</v>
      </c>
      <c r="W11" s="43">
        <v>427842.25</v>
      </c>
      <c r="X11" s="43">
        <v>118209.62</v>
      </c>
      <c r="Y11" s="43">
        <v>404374.08</v>
      </c>
      <c r="Z11" s="42">
        <v>1</v>
      </c>
      <c r="AA11" s="42">
        <v>0.60512827343096187</v>
      </c>
      <c r="AB11" s="42">
        <v>1</v>
      </c>
      <c r="AC11" s="43">
        <v>477024.96</v>
      </c>
      <c r="AD11" s="43">
        <v>132016.85</v>
      </c>
      <c r="AE11" s="44">
        <v>437847.96</v>
      </c>
      <c r="AF11" s="45">
        <v>49182.710000000021</v>
      </c>
      <c r="AG11" s="44">
        <v>13807.23000000001</v>
      </c>
      <c r="AH11" s="43">
        <v>33473.880000000005</v>
      </c>
      <c r="AI11" s="46">
        <v>96463.820000000036</v>
      </c>
      <c r="AJ11" s="22">
        <v>526207.67000000004</v>
      </c>
      <c r="AK11" s="22">
        <v>145824.08000000002</v>
      </c>
      <c r="AL11" s="22">
        <v>471321.84</v>
      </c>
      <c r="AM11" s="46">
        <v>1143353.5900000001</v>
      </c>
      <c r="AN11" s="43">
        <v>954049.91999999993</v>
      </c>
      <c r="AO11" s="43">
        <v>264033.7</v>
      </c>
      <c r="AP11" s="43">
        <v>875695.92</v>
      </c>
      <c r="AQ11" s="46">
        <v>2093779.54</v>
      </c>
    </row>
    <row r="12" spans="1:43" ht="43.5" customHeight="1" x14ac:dyDescent="0.25">
      <c r="A12" s="86" t="s">
        <v>35</v>
      </c>
      <c r="B12" s="87"/>
      <c r="C12" s="47" t="s">
        <v>36</v>
      </c>
      <c r="D12" s="48">
        <v>0.40339999999999998</v>
      </c>
      <c r="E12" s="49">
        <v>0.46039999999999998</v>
      </c>
      <c r="F12" s="49">
        <v>0.41720000000000002</v>
      </c>
      <c r="G12" s="49">
        <v>0.4677</v>
      </c>
      <c r="H12" s="28">
        <v>0.7349</v>
      </c>
      <c r="I12" s="50">
        <v>0.74760000000000004</v>
      </c>
      <c r="J12" s="51">
        <v>0.4459185</v>
      </c>
      <c r="K12" s="39">
        <v>0.43717499999999998</v>
      </c>
      <c r="L12" s="29">
        <v>0.4459185</v>
      </c>
      <c r="M12" s="17">
        <v>0.1</v>
      </c>
      <c r="N12" s="41">
        <v>0.49530000000000002</v>
      </c>
      <c r="O12" s="41">
        <v>0.59770000000000001</v>
      </c>
      <c r="P12" s="41">
        <v>0.49070000000000003</v>
      </c>
      <c r="Q12" s="41">
        <v>0.49530000000000002</v>
      </c>
      <c r="R12" s="41">
        <v>0.59770000000000001</v>
      </c>
      <c r="S12" s="41">
        <v>0.49070000000000003</v>
      </c>
      <c r="T12" s="42">
        <v>1</v>
      </c>
      <c r="U12" s="42">
        <v>1</v>
      </c>
      <c r="V12" s="42">
        <v>1</v>
      </c>
      <c r="W12" s="43">
        <v>427842.25</v>
      </c>
      <c r="X12" s="43">
        <v>195346.38</v>
      </c>
      <c r="Y12" s="43">
        <v>404374.08</v>
      </c>
      <c r="Z12" s="42">
        <v>1</v>
      </c>
      <c r="AA12" s="42">
        <v>1</v>
      </c>
      <c r="AB12" s="42">
        <v>1</v>
      </c>
      <c r="AC12" s="43">
        <v>477024.96</v>
      </c>
      <c r="AD12" s="43">
        <v>218163.42</v>
      </c>
      <c r="AE12" s="44">
        <v>437847.96</v>
      </c>
      <c r="AF12" s="45">
        <v>49182.710000000021</v>
      </c>
      <c r="AG12" s="44">
        <v>22817.040000000008</v>
      </c>
      <c r="AH12" s="43">
        <v>33473.880000000005</v>
      </c>
      <c r="AI12" s="46">
        <v>105473.63000000003</v>
      </c>
      <c r="AJ12" s="22">
        <v>526207.67000000004</v>
      </c>
      <c r="AK12" s="22">
        <v>240980.46000000002</v>
      </c>
      <c r="AL12" s="22">
        <v>471321.84</v>
      </c>
      <c r="AM12" s="46">
        <v>1238509.9700000002</v>
      </c>
      <c r="AN12" s="43">
        <v>954049.91999999993</v>
      </c>
      <c r="AO12" s="43">
        <v>436326.84000000008</v>
      </c>
      <c r="AP12" s="43">
        <v>875695.92</v>
      </c>
      <c r="AQ12" s="46">
        <v>2266072.6800000002</v>
      </c>
    </row>
    <row r="13" spans="1:43" ht="38.25" customHeight="1" x14ac:dyDescent="0.25">
      <c r="A13" s="86" t="s">
        <v>37</v>
      </c>
      <c r="B13" s="87"/>
      <c r="C13" s="47"/>
      <c r="D13" s="49">
        <v>0.96350000000000002</v>
      </c>
      <c r="E13" s="49">
        <v>0.92210000000000003</v>
      </c>
      <c r="F13" s="49">
        <v>0.92210000000000003</v>
      </c>
      <c r="G13" s="49">
        <v>0.91479999999999995</v>
      </c>
      <c r="H13" s="28">
        <v>0.99029999999999996</v>
      </c>
      <c r="I13" s="50">
        <v>0.95379999999999998</v>
      </c>
      <c r="J13" s="51">
        <v>0.94923750000000007</v>
      </c>
      <c r="K13" s="39">
        <v>0.93062500000000004</v>
      </c>
      <c r="L13" s="29">
        <v>0.94923750000000007</v>
      </c>
      <c r="M13" s="17">
        <v>0.1</v>
      </c>
      <c r="N13" s="41">
        <v>0.95860000000000001</v>
      </c>
      <c r="O13" s="41">
        <v>0.95379999999999998</v>
      </c>
      <c r="P13" s="41">
        <v>0.96840000000000004</v>
      </c>
      <c r="Q13" s="41">
        <v>0.95860000000000001</v>
      </c>
      <c r="R13" s="41">
        <v>0.95379999999999998</v>
      </c>
      <c r="S13" s="41">
        <v>0.96840000000000004</v>
      </c>
      <c r="T13" s="42">
        <v>1</v>
      </c>
      <c r="U13" s="42">
        <v>1</v>
      </c>
      <c r="V13" s="42">
        <v>1</v>
      </c>
      <c r="W13" s="43">
        <v>427842.25</v>
      </c>
      <c r="X13" s="43">
        <v>195346.38</v>
      </c>
      <c r="Y13" s="43">
        <v>404374.08</v>
      </c>
      <c r="Z13" s="42">
        <v>1</v>
      </c>
      <c r="AA13" s="42">
        <v>1</v>
      </c>
      <c r="AB13" s="42">
        <v>1</v>
      </c>
      <c r="AC13" s="43">
        <v>477024.96</v>
      </c>
      <c r="AD13" s="43">
        <v>218163.42</v>
      </c>
      <c r="AE13" s="44">
        <v>437847.96</v>
      </c>
      <c r="AF13" s="45">
        <v>49182.710000000021</v>
      </c>
      <c r="AG13" s="44">
        <v>22817.040000000008</v>
      </c>
      <c r="AH13" s="43">
        <v>33473.880000000005</v>
      </c>
      <c r="AI13" s="46">
        <v>105473.63000000003</v>
      </c>
      <c r="AJ13" s="22">
        <v>526207.67000000004</v>
      </c>
      <c r="AK13" s="22">
        <v>240980.46000000002</v>
      </c>
      <c r="AL13" s="22">
        <v>471321.84</v>
      </c>
      <c r="AM13" s="46">
        <v>1238509.9700000002</v>
      </c>
      <c r="AN13" s="43">
        <v>954049.91999999993</v>
      </c>
      <c r="AO13" s="43">
        <v>436326.84000000008</v>
      </c>
      <c r="AP13" s="43">
        <v>875695.92</v>
      </c>
      <c r="AQ13" s="46">
        <v>2266072.6800000002</v>
      </c>
    </row>
    <row r="14" spans="1:43" ht="40.5" customHeight="1" x14ac:dyDescent="0.25">
      <c r="A14" s="86" t="s">
        <v>38</v>
      </c>
      <c r="B14" s="87"/>
      <c r="C14" s="47" t="s">
        <v>39</v>
      </c>
      <c r="D14" s="49">
        <v>0.87829999999999997</v>
      </c>
      <c r="E14" s="49">
        <v>0.87590000000000001</v>
      </c>
      <c r="F14" s="49">
        <v>0.84179999999999999</v>
      </c>
      <c r="G14" s="49">
        <v>0.81269999999999998</v>
      </c>
      <c r="H14" s="28">
        <v>0.88370000000000004</v>
      </c>
      <c r="I14" s="50">
        <v>0.82</v>
      </c>
      <c r="J14" s="51">
        <v>0.87849999999999995</v>
      </c>
      <c r="K14" s="39">
        <v>0.85217500000000002</v>
      </c>
      <c r="L14" s="29">
        <v>0.87849999999999995</v>
      </c>
      <c r="M14" s="17">
        <v>0.1</v>
      </c>
      <c r="N14" s="41">
        <v>0.8881</v>
      </c>
      <c r="O14" s="41">
        <v>0.80969999999999998</v>
      </c>
      <c r="P14" s="41">
        <v>0.88070000000000004</v>
      </c>
      <c r="Q14" s="41">
        <v>0.8881</v>
      </c>
      <c r="R14" s="41">
        <v>0.80969999999999998</v>
      </c>
      <c r="S14" s="41">
        <v>0.88070000000000004</v>
      </c>
      <c r="T14" s="42">
        <v>1</v>
      </c>
      <c r="U14" s="42">
        <v>0.92168468981217988</v>
      </c>
      <c r="V14" s="42">
        <v>1</v>
      </c>
      <c r="W14" s="43">
        <v>427842.25</v>
      </c>
      <c r="X14" s="43">
        <v>180047.77</v>
      </c>
      <c r="Y14" s="43">
        <v>404374.08</v>
      </c>
      <c r="Z14" s="42">
        <v>1</v>
      </c>
      <c r="AA14" s="42">
        <v>0.92168468981217988</v>
      </c>
      <c r="AB14" s="42">
        <v>1</v>
      </c>
      <c r="AC14" s="43">
        <v>477024.96</v>
      </c>
      <c r="AD14" s="43">
        <v>201077.88</v>
      </c>
      <c r="AE14" s="44">
        <v>437847.96</v>
      </c>
      <c r="AF14" s="45">
        <v>49182.710000000021</v>
      </c>
      <c r="AG14" s="44">
        <v>21030.110000000015</v>
      </c>
      <c r="AH14" s="43">
        <v>33473.880000000005</v>
      </c>
      <c r="AI14" s="46">
        <v>103686.70000000004</v>
      </c>
      <c r="AJ14" s="22">
        <v>526207.67000000004</v>
      </c>
      <c r="AK14" s="22">
        <v>222107.99000000002</v>
      </c>
      <c r="AL14" s="22">
        <v>471321.84</v>
      </c>
      <c r="AM14" s="46">
        <v>1219637.5</v>
      </c>
      <c r="AN14" s="43">
        <v>954049.91999999993</v>
      </c>
      <c r="AO14" s="43">
        <v>402155.76</v>
      </c>
      <c r="AP14" s="43">
        <v>875695.92</v>
      </c>
      <c r="AQ14" s="46">
        <v>2231901.6</v>
      </c>
    </row>
    <row r="15" spans="1:43" ht="35.25" customHeight="1" x14ac:dyDescent="0.25">
      <c r="A15" s="88" t="s">
        <v>40</v>
      </c>
      <c r="B15" s="89"/>
      <c r="C15" s="47" t="s">
        <v>41</v>
      </c>
      <c r="D15" s="49">
        <v>0.69989999999999997</v>
      </c>
      <c r="E15" s="49">
        <v>0.71089999999999998</v>
      </c>
      <c r="F15" s="49">
        <v>0.70699999999999996</v>
      </c>
      <c r="G15" s="49">
        <v>0.74080000000000001</v>
      </c>
      <c r="H15" s="28" t="s">
        <v>42</v>
      </c>
      <c r="I15" s="50">
        <v>0.62890000000000001</v>
      </c>
      <c r="J15" s="51">
        <v>0.72894300000000001</v>
      </c>
      <c r="K15" s="39">
        <v>0.71465000000000001</v>
      </c>
      <c r="L15" s="29">
        <v>0.72894300000000001</v>
      </c>
      <c r="M15" s="17">
        <v>0.1</v>
      </c>
      <c r="N15" s="41">
        <v>0.73209999999999997</v>
      </c>
      <c r="O15" s="41">
        <v>0.69530000000000003</v>
      </c>
      <c r="P15" s="41">
        <v>0.75790000000000002</v>
      </c>
      <c r="Q15" s="41">
        <v>0.73209999999999997</v>
      </c>
      <c r="R15" s="41">
        <v>0.69530000000000003</v>
      </c>
      <c r="S15" s="41">
        <v>0.75790000000000002</v>
      </c>
      <c r="T15" s="42">
        <v>1</v>
      </c>
      <c r="U15" s="42">
        <v>0.95384687142890467</v>
      </c>
      <c r="V15" s="42">
        <v>1</v>
      </c>
      <c r="W15" s="43">
        <v>427842.25</v>
      </c>
      <c r="X15" s="43">
        <v>186330.53</v>
      </c>
      <c r="Y15" s="43">
        <v>404374.08</v>
      </c>
      <c r="Z15" s="42">
        <v>1</v>
      </c>
      <c r="AA15" s="42">
        <v>0.95384687142890467</v>
      </c>
      <c r="AB15" s="42">
        <v>1</v>
      </c>
      <c r="AC15" s="43">
        <v>477024.96</v>
      </c>
      <c r="AD15" s="43">
        <v>208094.49</v>
      </c>
      <c r="AE15" s="44">
        <v>437847.96</v>
      </c>
      <c r="AF15" s="45">
        <v>49182.710000000021</v>
      </c>
      <c r="AG15" s="44">
        <v>21763.959999999992</v>
      </c>
      <c r="AH15" s="43">
        <v>33473.880000000005</v>
      </c>
      <c r="AI15" s="46">
        <v>104420.55000000002</v>
      </c>
      <c r="AJ15" s="22">
        <v>526207.67000000004</v>
      </c>
      <c r="AK15" s="22">
        <v>229858.44999999998</v>
      </c>
      <c r="AL15" s="22">
        <v>471321.84</v>
      </c>
      <c r="AM15" s="46">
        <v>1227387.96</v>
      </c>
      <c r="AN15" s="43">
        <v>954049.91999999993</v>
      </c>
      <c r="AO15" s="43">
        <v>416188.98</v>
      </c>
      <c r="AP15" s="43">
        <v>875695.92</v>
      </c>
      <c r="AQ15" s="46">
        <v>2245934.8199999998</v>
      </c>
    </row>
    <row r="16" spans="1:43" ht="48" customHeight="1" x14ac:dyDescent="0.25">
      <c r="A16" s="90" t="s">
        <v>43</v>
      </c>
      <c r="B16" s="91"/>
      <c r="C16" s="47" t="s">
        <v>44</v>
      </c>
      <c r="D16" s="49">
        <v>0.4577</v>
      </c>
      <c r="E16" s="49">
        <v>0.45040000000000002</v>
      </c>
      <c r="F16" s="49">
        <v>0.4224</v>
      </c>
      <c r="G16" s="49">
        <v>0.54020000000000001</v>
      </c>
      <c r="H16" s="28">
        <v>0.6</v>
      </c>
      <c r="I16" s="50">
        <v>0.54390000000000005</v>
      </c>
      <c r="J16" s="51">
        <v>0.47702850000000002</v>
      </c>
      <c r="K16" s="39">
        <v>0.46767500000000001</v>
      </c>
      <c r="L16" s="29">
        <v>0.47702850000000002</v>
      </c>
      <c r="M16" s="17">
        <v>0.1</v>
      </c>
      <c r="N16" s="41">
        <v>0.47920000000000001</v>
      </c>
      <c r="O16" s="41">
        <v>0.48649999999999999</v>
      </c>
      <c r="P16" s="41">
        <v>0.50760000000000005</v>
      </c>
      <c r="Q16" s="41">
        <v>0.47920000000000001</v>
      </c>
      <c r="R16" s="41">
        <v>0.48649999999999999</v>
      </c>
      <c r="S16" s="41">
        <v>0.50760000000000005</v>
      </c>
      <c r="T16" s="42">
        <v>1</v>
      </c>
      <c r="U16" s="42">
        <v>1</v>
      </c>
      <c r="V16" s="42">
        <v>1</v>
      </c>
      <c r="W16" s="43">
        <v>427842.25</v>
      </c>
      <c r="X16" s="43">
        <v>195346.38</v>
      </c>
      <c r="Y16" s="43">
        <v>404374.08</v>
      </c>
      <c r="Z16" s="42">
        <v>1</v>
      </c>
      <c r="AA16" s="42">
        <v>1</v>
      </c>
      <c r="AB16" s="42">
        <v>1</v>
      </c>
      <c r="AC16" s="43">
        <v>477024.96</v>
      </c>
      <c r="AD16" s="43">
        <v>218163.42</v>
      </c>
      <c r="AE16" s="44">
        <v>437847.96</v>
      </c>
      <c r="AF16" s="45">
        <v>49182.710000000021</v>
      </c>
      <c r="AG16" s="44">
        <v>22817.040000000008</v>
      </c>
      <c r="AH16" s="43">
        <v>33473.880000000005</v>
      </c>
      <c r="AI16" s="46">
        <v>105473.63000000003</v>
      </c>
      <c r="AJ16" s="22">
        <v>526207.67000000004</v>
      </c>
      <c r="AK16" s="22">
        <v>240980.46000000002</v>
      </c>
      <c r="AL16" s="22">
        <v>471321.84</v>
      </c>
      <c r="AM16" s="46">
        <v>1238509.9700000002</v>
      </c>
      <c r="AN16" s="43">
        <v>954049.91999999993</v>
      </c>
      <c r="AO16" s="43">
        <v>436326.84000000008</v>
      </c>
      <c r="AP16" s="43">
        <v>875695.92</v>
      </c>
      <c r="AQ16" s="46">
        <v>2266072.6800000002</v>
      </c>
    </row>
    <row r="17" spans="1:43" ht="76.5" customHeight="1" x14ac:dyDescent="0.25">
      <c r="A17" s="90" t="s">
        <v>45</v>
      </c>
      <c r="B17" s="91"/>
      <c r="C17" s="47" t="s">
        <v>46</v>
      </c>
      <c r="D17" s="49"/>
      <c r="E17" s="49"/>
      <c r="F17" s="49"/>
      <c r="G17" s="49"/>
      <c r="H17" s="28"/>
      <c r="I17" s="50"/>
      <c r="J17" s="52" t="s">
        <v>47</v>
      </c>
      <c r="K17" s="53" t="s">
        <v>48</v>
      </c>
      <c r="L17" s="54" t="s">
        <v>47</v>
      </c>
      <c r="M17" s="17">
        <v>0.2</v>
      </c>
      <c r="N17" s="41">
        <v>0</v>
      </c>
      <c r="O17" s="41">
        <v>0</v>
      </c>
      <c r="P17" s="41">
        <v>0.4113</v>
      </c>
      <c r="Q17" s="41">
        <v>0</v>
      </c>
      <c r="R17" s="41">
        <v>0</v>
      </c>
      <c r="S17" s="41">
        <v>0.4113</v>
      </c>
      <c r="T17" s="42">
        <v>1</v>
      </c>
      <c r="U17" s="42">
        <v>1</v>
      </c>
      <c r="V17" s="42">
        <v>1</v>
      </c>
      <c r="W17" s="43">
        <v>855684.49</v>
      </c>
      <c r="X17" s="43">
        <v>390692.76</v>
      </c>
      <c r="Y17" s="43">
        <v>808748.15</v>
      </c>
      <c r="Z17" s="42">
        <v>1</v>
      </c>
      <c r="AA17" s="42">
        <v>1</v>
      </c>
      <c r="AB17" s="42">
        <v>1</v>
      </c>
      <c r="AC17" s="43">
        <v>954049.92</v>
      </c>
      <c r="AD17" s="43">
        <v>436326.83</v>
      </c>
      <c r="AE17" s="44">
        <v>875695.92</v>
      </c>
      <c r="AF17" s="45">
        <v>98365.430000000051</v>
      </c>
      <c r="AG17" s="44">
        <v>45634.070000000007</v>
      </c>
      <c r="AH17" s="43">
        <v>66947.770000000019</v>
      </c>
      <c r="AI17" s="46">
        <v>210947.27000000008</v>
      </c>
      <c r="AJ17" s="22">
        <v>1052415.3500000001</v>
      </c>
      <c r="AK17" s="22">
        <v>481960.9</v>
      </c>
      <c r="AL17" s="22">
        <v>942643.69000000006</v>
      </c>
      <c r="AM17" s="46">
        <v>2477019.94</v>
      </c>
      <c r="AN17" s="43">
        <v>1908099.8400000003</v>
      </c>
      <c r="AO17" s="43">
        <v>872653.66000000015</v>
      </c>
      <c r="AP17" s="43">
        <v>1751391.84</v>
      </c>
      <c r="AQ17" s="46">
        <v>4532145.3400000008</v>
      </c>
    </row>
    <row r="18" spans="1:43" ht="48" customHeight="1" thickBot="1" x14ac:dyDescent="0.3">
      <c r="A18" s="92" t="s">
        <v>49</v>
      </c>
      <c r="B18" s="93"/>
      <c r="C18" s="55" t="s">
        <v>50</v>
      </c>
      <c r="D18" s="56"/>
      <c r="E18" s="56"/>
      <c r="F18" s="56"/>
      <c r="G18" s="56"/>
      <c r="H18" s="57"/>
      <c r="I18" s="58"/>
      <c r="J18" s="59">
        <v>0.99960000000000004</v>
      </c>
      <c r="K18" s="60">
        <v>1.02</v>
      </c>
      <c r="L18" s="59">
        <v>0.99960000000000004</v>
      </c>
      <c r="M18" s="61">
        <v>0.1</v>
      </c>
      <c r="N18" s="62">
        <v>1.01</v>
      </c>
      <c r="O18" s="62">
        <v>0.97</v>
      </c>
      <c r="P18" s="62">
        <v>0.99</v>
      </c>
      <c r="Q18" s="63">
        <v>1.05</v>
      </c>
      <c r="R18" s="63">
        <v>1.02</v>
      </c>
      <c r="S18" s="63">
        <v>0.97</v>
      </c>
      <c r="T18" s="64">
        <v>0.98970297029702969</v>
      </c>
      <c r="U18" s="64">
        <v>1</v>
      </c>
      <c r="V18" s="64">
        <v>0.94040404040404035</v>
      </c>
      <c r="W18" s="65">
        <v>423436.74</v>
      </c>
      <c r="X18" s="65">
        <v>195346.38</v>
      </c>
      <c r="Y18" s="65">
        <v>380275.01</v>
      </c>
      <c r="Z18" s="64">
        <v>0.95199999999999996</v>
      </c>
      <c r="AA18" s="64">
        <v>1</v>
      </c>
      <c r="AB18" s="64">
        <v>0.95979381443298961</v>
      </c>
      <c r="AC18" s="65">
        <v>454127.76</v>
      </c>
      <c r="AD18" s="65">
        <v>218163.42</v>
      </c>
      <c r="AE18" s="66">
        <v>420243.77</v>
      </c>
      <c r="AF18" s="45">
        <v>30691.020000000019</v>
      </c>
      <c r="AG18" s="44">
        <v>22817.040000000008</v>
      </c>
      <c r="AH18" s="43">
        <v>39968.760000000009</v>
      </c>
      <c r="AI18" s="46">
        <v>93476.820000000036</v>
      </c>
      <c r="AJ18" s="43">
        <v>484818.78</v>
      </c>
      <c r="AK18" s="43">
        <v>240980.46000000002</v>
      </c>
      <c r="AL18" s="43">
        <v>460212.53</v>
      </c>
      <c r="AM18" s="46">
        <v>1186011.77</v>
      </c>
      <c r="AN18" s="43">
        <v>908255.52</v>
      </c>
      <c r="AO18" s="43">
        <v>436326.84000000008</v>
      </c>
      <c r="AP18" s="43">
        <v>840487.54</v>
      </c>
      <c r="AQ18" s="67">
        <v>2185069.9000000004</v>
      </c>
    </row>
    <row r="19" spans="1:43" ht="29.25" customHeight="1" thickBot="1" x14ac:dyDescent="0.3">
      <c r="A19" s="94" t="s">
        <v>51</v>
      </c>
      <c r="B19" s="95"/>
      <c r="C19" s="68"/>
      <c r="D19" s="69"/>
      <c r="E19" s="69"/>
      <c r="F19" s="69"/>
      <c r="G19" s="69"/>
      <c r="H19" s="70"/>
      <c r="I19" s="71"/>
      <c r="J19" s="72"/>
      <c r="K19" s="72"/>
      <c r="L19" s="72"/>
      <c r="M19" s="73"/>
      <c r="T19" s="74"/>
      <c r="U19" s="74"/>
      <c r="V19" s="74"/>
      <c r="W19" s="75">
        <f t="shared" ref="W19:X19" si="0">SUM(W9:W18)</f>
        <v>4274016.9800000004</v>
      </c>
      <c r="X19" s="75">
        <f t="shared" si="0"/>
        <v>1852012.58</v>
      </c>
      <c r="Y19" s="75">
        <f>SUM(Y9:Y18)</f>
        <v>4019641.7199999997</v>
      </c>
      <c r="Z19" s="74"/>
      <c r="AA19" s="74"/>
      <c r="AB19" s="74"/>
      <c r="AC19" s="74"/>
      <c r="AD19" s="74"/>
      <c r="AE19" s="76">
        <f t="shared" ref="AE19:AQ19" si="1">SUM(AE9:AE18)</f>
        <v>4360875.41</v>
      </c>
      <c r="AF19" s="77">
        <f t="shared" si="1"/>
        <v>473335.42000000022</v>
      </c>
      <c r="AG19" s="77">
        <f t="shared" si="1"/>
        <v>216320.57000000007</v>
      </c>
      <c r="AH19" s="77">
        <f t="shared" si="1"/>
        <v>341233.69000000006</v>
      </c>
      <c r="AI19" s="77">
        <f t="shared" si="1"/>
        <v>1030889.6800000004</v>
      </c>
      <c r="AJ19" s="77">
        <f t="shared" si="1"/>
        <v>5220687.82</v>
      </c>
      <c r="AK19" s="77">
        <f t="shared" si="1"/>
        <v>2284653.7199999997</v>
      </c>
      <c r="AL19" s="77">
        <f t="shared" si="1"/>
        <v>4702109.1000000006</v>
      </c>
      <c r="AM19" s="77">
        <f t="shared" si="1"/>
        <v>12207450.640000001</v>
      </c>
      <c r="AN19" s="77">
        <f t="shared" si="1"/>
        <v>9494704.7999999989</v>
      </c>
      <c r="AO19" s="77">
        <f t="shared" si="1"/>
        <v>4136666.3</v>
      </c>
      <c r="AP19" s="77">
        <f t="shared" si="1"/>
        <v>8721750.8200000003</v>
      </c>
      <c r="AQ19" s="77">
        <f t="shared" si="1"/>
        <v>22353121.920000002</v>
      </c>
    </row>
    <row r="20" spans="1:43" ht="19.7" customHeight="1" thickBot="1" x14ac:dyDescent="0.3">
      <c r="J20" s="2"/>
      <c r="K20" s="2"/>
      <c r="L20" s="2"/>
      <c r="M20" s="78">
        <f>SUM(M9:M18)</f>
        <v>0.99999999999999989</v>
      </c>
      <c r="Y20" s="79"/>
    </row>
    <row r="21" spans="1:43" ht="26.25" customHeight="1" x14ac:dyDescent="0.25">
      <c r="M21" s="84" t="s">
        <v>52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P21" s="80"/>
      <c r="AQ21" s="79"/>
    </row>
    <row r="22" spans="1:43" ht="15.75" x14ac:dyDescent="0.25">
      <c r="M22" s="84" t="s">
        <v>53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Q22" s="79"/>
    </row>
    <row r="23" spans="1:43" ht="15" customHeight="1" x14ac:dyDescent="0.25">
      <c r="M23" s="85" t="s">
        <v>54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Q23" s="79"/>
    </row>
    <row r="24" spans="1:43" ht="15" customHeight="1" x14ac:dyDescent="0.25"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43" ht="36.75" customHeight="1" x14ac:dyDescent="0.25">
      <c r="M25" s="85" t="s">
        <v>55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Q25" s="79"/>
    </row>
    <row r="26" spans="1:43" ht="36.75" customHeight="1" x14ac:dyDescent="0.25"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Q26" s="79"/>
    </row>
    <row r="27" spans="1:43" ht="26.25" customHeight="1" x14ac:dyDescent="0.25">
      <c r="M27" s="81"/>
      <c r="AQ27" s="79"/>
    </row>
    <row r="28" spans="1:43" ht="26.25" customHeight="1" x14ac:dyDescent="0.25"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</row>
    <row r="29" spans="1:43" ht="34.5" customHeight="1" x14ac:dyDescent="0.25"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</row>
    <row r="30" spans="1:43" ht="34.5" customHeight="1" x14ac:dyDescent="0.25"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</row>
    <row r="31" spans="1:43" ht="34.5" customHeight="1" x14ac:dyDescent="0.25"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</row>
    <row r="32" spans="1:43" ht="34.5" customHeight="1" x14ac:dyDescent="0.25"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</row>
  </sheetData>
  <sheetProtection sheet="1" objects="1" scenarios="1"/>
  <mergeCells count="43">
    <mergeCell ref="A5:L5"/>
    <mergeCell ref="A6:B8"/>
    <mergeCell ref="C6:C8"/>
    <mergeCell ref="D6:E6"/>
    <mergeCell ref="F6:G6"/>
    <mergeCell ref="H6:I6"/>
    <mergeCell ref="K6:K8"/>
    <mergeCell ref="AJ6:AM6"/>
    <mergeCell ref="W8:Y8"/>
    <mergeCell ref="Z8:AB8"/>
    <mergeCell ref="AC8:AE8"/>
    <mergeCell ref="AF8:AI8"/>
    <mergeCell ref="A13:B13"/>
    <mergeCell ref="AN6:AQ6"/>
    <mergeCell ref="D7:D8"/>
    <mergeCell ref="E7:E8"/>
    <mergeCell ref="F7:F8"/>
    <mergeCell ref="G7:G8"/>
    <mergeCell ref="H7:H8"/>
    <mergeCell ref="I7:I8"/>
    <mergeCell ref="N8:P8"/>
    <mergeCell ref="Q8:S8"/>
    <mergeCell ref="T8:V8"/>
    <mergeCell ref="M6:M8"/>
    <mergeCell ref="N6:S6"/>
    <mergeCell ref="T6:Y6"/>
    <mergeCell ref="Z6:AE6"/>
    <mergeCell ref="AF6:AI6"/>
    <mergeCell ref="AJ8:AM8"/>
    <mergeCell ref="AN8:AQ8"/>
    <mergeCell ref="A9:B10"/>
    <mergeCell ref="A11:B11"/>
    <mergeCell ref="A12:B12"/>
    <mergeCell ref="M21:AB21"/>
    <mergeCell ref="M22:AB22"/>
    <mergeCell ref="M23:AB24"/>
    <mergeCell ref="M25:AB26"/>
    <mergeCell ref="A14:B14"/>
    <mergeCell ref="A15:B15"/>
    <mergeCell ref="A16:B16"/>
    <mergeCell ref="A17:B17"/>
    <mergeCell ref="A18:B18"/>
    <mergeCell ref="A19:B19"/>
  </mergeCells>
  <pageMargins left="0.25" right="0.25" top="0.75" bottom="0.75" header="0.3" footer="0.3"/>
  <pageSetup scale="27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8D292E96935489D762336527AEAB1" ma:contentTypeVersion="12" ma:contentTypeDescription="Create a new document." ma:contentTypeScope="" ma:versionID="c9bd4ddc16b1b2d3b6fcac7e0822dab7">
  <xsd:schema xmlns:xsd="http://www.w3.org/2001/XMLSchema" xmlns:xs="http://www.w3.org/2001/XMLSchema" xmlns:p="http://schemas.microsoft.com/office/2006/metadata/properties" xmlns:ns2="c1a2cbd5-9282-4391-b5e7-0b15f94473c8" xmlns:ns3="1e71fb0a-a407-4def-8dd2-4e5a3eda2eec" targetNamespace="http://schemas.microsoft.com/office/2006/metadata/properties" ma:root="true" ma:fieldsID="d17a397c83587c39e7ddd0151debbd7f" ns2:_="" ns3:_="">
    <xsd:import namespace="c1a2cbd5-9282-4391-b5e7-0b15f94473c8"/>
    <xsd:import namespace="1e71fb0a-a407-4def-8dd2-4e5a3eda2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2cbd5-9282-4391-b5e7-0b15f9447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1fb0a-a407-4def-8dd2-4e5a3eda2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D07CC-E059-4419-8FD8-72DD84BC75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7CFEBB-0FBD-437F-B8D0-38553E739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2cbd5-9282-4391-b5e7-0b15f94473c8"/>
    <ds:schemaRef ds:uri="1e71fb0a-a407-4def-8dd2-4e5a3eda2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5424A-7256-4E66-9EC8-A63B19FE97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Benchmark Summary</vt:lpstr>
      <vt:lpstr>'Benchmark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C. Shaw</dc:creator>
  <cp:lastModifiedBy>Lisa C. Shaw</cp:lastModifiedBy>
  <dcterms:created xsi:type="dcterms:W3CDTF">2024-03-04T20:00:59Z</dcterms:created>
  <dcterms:modified xsi:type="dcterms:W3CDTF">2024-03-04T20:30:47Z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0x01010021A8D292E96935489D762336527AEAB1</vt:lpwstr>
  </property>
</Properties>
</file>