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M:\CM\Rates\CY 2021\Website Rates Calendar Year 2021 - June 30, 2024 Rates\"/>
    </mc:Choice>
  </mc:AlternateContent>
  <xr:revisionPtr revIDLastSave="0" documentId="8_{A36606E1-5A06-4221-A673-67D460382922}" xr6:coauthVersionLast="47" xr6:coauthVersionMax="47" xr10:uidLastSave="{00000000-0000-0000-0000-000000000000}"/>
  <bookViews>
    <workbookView xWindow="-120" yWindow="-120" windowWidth="29040" windowHeight="15840" xr2:uid="{05B47A5E-4A46-4D1F-B29C-10DBA14B3C19}"/>
  </bookViews>
  <sheets>
    <sheet name="ICF_IID Rate Schedule w COVID" sheetId="3" r:id="rId1"/>
  </sheets>
  <externalReferences>
    <externalReference r:id="rId2"/>
  </externalReferences>
  <definedNames>
    <definedName name="_xlnm._FilterDatabase" localSheetId="0" hidden="1">'ICF_IID Rate Schedule w COVID'!$A$14:$H$20</definedName>
    <definedName name="_xlnm.Print_Area" localSheetId="0">'ICF_IID Rate Schedule w COVID'!$A$1:$J$20</definedName>
    <definedName name="_xlnm.Print_Titles" localSheetId="0">'ICF_IID Rate Schedule w COVID'!$1:$14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0" i="3" l="1"/>
  <c r="H19" i="3"/>
  <c r="H18" i="3"/>
  <c r="H17" i="3"/>
  <c r="H16" i="3"/>
  <c r="H15" i="3"/>
</calcChain>
</file>

<file path=xl/sharedStrings.xml><?xml version="1.0" encoding="utf-8"?>
<sst xmlns="http://schemas.openxmlformats.org/spreadsheetml/2006/main" count="66" uniqueCount="43">
  <si>
    <t>Mississippi Division of Medicaid</t>
  </si>
  <si>
    <t>Effective Date: 1/01/2021 - 6/30/2024</t>
  </si>
  <si>
    <t>Provider Number</t>
  </si>
  <si>
    <t>Description</t>
  </si>
  <si>
    <t>Min Age</t>
  </si>
  <si>
    <t>Max Age</t>
  </si>
  <si>
    <t>Rate w/COVID                                     Add-on</t>
  </si>
  <si>
    <t>00220271</t>
  </si>
  <si>
    <t>1/1/2021                                                                   6/30/2021</t>
  </si>
  <si>
    <t>7/1/2021                                                               6/30/2024</t>
  </si>
  <si>
    <t>09875734</t>
  </si>
  <si>
    <t>Crossroads</t>
  </si>
  <si>
    <t>00220801</t>
  </si>
  <si>
    <t>00220588</t>
  </si>
  <si>
    <t>Millcreek of Pontotoc</t>
  </si>
  <si>
    <t>00220461</t>
  </si>
  <si>
    <t>00220615</t>
  </si>
  <si>
    <t>09306871</t>
  </si>
  <si>
    <t>The Crossing</t>
  </si>
  <si>
    <t xml:space="preserve">INTERMEDIATE CARE FACILITIES FOR INDIVIDUALS </t>
  </si>
  <si>
    <t>WITH INTELLECTUAL DISABILITIES (ICF/IID) RATE CALCULATION</t>
  </si>
  <si>
    <r>
      <t>The rate schedules located on the Mississippi Medicaid website are prepared to assist Medicaid providers and are not intended to grant rights or impose obligations. Every effort is made to assure the accuracy of the information within the rate schedules as of the date they are printed. Medicaid makes no guarantee that this compilation of rate schedule information is error-free and will bear no responsibility or liability for the results or consequences of the use of t</t>
    </r>
    <r>
      <rPr>
        <sz val="9"/>
        <rFont val="Calibri"/>
        <family val="2"/>
        <scheme val="minor"/>
      </rPr>
      <t xml:space="preserve">hese schedules. </t>
    </r>
    <r>
      <rPr>
        <sz val="9"/>
        <color theme="1"/>
        <rFont val="Calibri"/>
        <family val="2"/>
        <scheme val="minor"/>
      </rPr>
      <t xml:space="preserve">Rate schedules are posted for informational purposes only and do not guarantee reimbursement.   Rates are subject to the rules and requirements of the Division of Medicaid, Federal and State law.                                                                                         </t>
    </r>
    <r>
      <rPr>
        <b/>
        <sz val="9"/>
        <color theme="1"/>
        <rFont val="Calibri"/>
        <family val="2"/>
        <scheme val="minor"/>
      </rPr>
      <t xml:space="preserve"> The rates listed below include the $13.00 COVID-19 Add-on and will be effective for the period of January 1, 2021 through June 30, 2021.  Thereafter, the rates will be frozen at the June 30, 2021 rate through June 30, 2024 (per SB2799 2021 RLS).</t>
    </r>
  </si>
  <si>
    <t>2021 ICF/IID Rate</t>
  </si>
  <si>
    <t>per FY2021 Rate Computations_2.xls</t>
  </si>
  <si>
    <t>00220054</t>
  </si>
  <si>
    <t>Canton Manor</t>
  </si>
  <si>
    <t>7/1/2021                                                              6/30/2024</t>
  </si>
  <si>
    <t>00220056</t>
  </si>
  <si>
    <t>Delta Manor</t>
  </si>
  <si>
    <t>00220055</t>
  </si>
  <si>
    <t>Lincoln Residential Center</t>
  </si>
  <si>
    <t>00220473</t>
  </si>
  <si>
    <t>Millcreek ICF/MR</t>
  </si>
  <si>
    <t>00220057</t>
  </si>
  <si>
    <t>Rolling Hills</t>
  </si>
  <si>
    <t>05327710</t>
  </si>
  <si>
    <t>SON Valley</t>
  </si>
  <si>
    <t>Canopy Children's Solutions -Jackson</t>
  </si>
  <si>
    <t>Millcreek Psychiatric RTF</t>
  </si>
  <si>
    <t>Diamond Grove Center</t>
  </si>
  <si>
    <t>Parkwood Psychiatric Residential Treatment</t>
  </si>
  <si>
    <r>
      <t xml:space="preserve">Effective Date                                                      </t>
    </r>
    <r>
      <rPr>
        <b/>
        <sz val="9"/>
        <color theme="1"/>
        <rFont val="Calibri"/>
        <family val="2"/>
        <scheme val="minor"/>
      </rPr>
      <t>(w/ COVID Add-on)</t>
    </r>
  </si>
  <si>
    <r>
      <t xml:space="preserve">Effective Date                                                      </t>
    </r>
    <r>
      <rPr>
        <b/>
        <sz val="9"/>
        <color theme="1"/>
        <rFont val="Calibri"/>
        <family val="2"/>
        <scheme val="minor"/>
      </rPr>
      <t>(Regular Rate)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</si>
</sst>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10"/>
      <name val="Calibri"/>
      <family val="2"/>
      <scheme val="minor"/>
    </font>
    <font>
      <sz val="9"/>
      <color theme="1"/>
      <name val="Calibri"/>
      <family val="2"/>
      <scheme val="minor"/>
    </font>
    <font>
      <sz val="9"/>
      <name val="Calibri"/>
      <family val="2"/>
      <scheme val="minor"/>
    </font>
    <font>
      <b/>
      <sz val="9"/>
      <color theme="1"/>
      <name val="Calibri"/>
      <family val="2"/>
      <scheme val="minor"/>
    </font>
    <font>
      <sz val="11"/>
      <name val="Calibri"/>
      <family val="2"/>
      <scheme val="minor"/>
    </font>
    <font>
      <sz val="12"/>
      <name val="Arial"/>
      <family val="2"/>
    </font>
    <font>
      <sz val="10"/>
      <color theme="1"/>
      <name val="Calibri"/>
      <family val="2"/>
      <scheme val="minor"/>
    </font>
    <font>
      <sz val="10"/>
      <color rgb="FF000000"/>
      <name val="Times New Roman"/>
      <family val="1"/>
    </font>
  </fonts>
  <fills count="4">
    <fill>
      <patternFill patternType="none"/>
    </fill>
    <fill>
      <patternFill patternType="gray125"/>
    </fill>
    <fill>
      <patternFill patternType="solid">
        <fgColor theme="4" tint="0.39997558519241921"/>
        <bgColor indexed="64"/>
      </patternFill>
    </fill>
    <fill>
      <patternFill patternType="solid">
        <fgColor theme="7" tint="0.59999389629810485"/>
        <bgColor indexed="64"/>
      </patternFill>
    </fill>
  </fills>
  <borders count="28">
    <border>
      <left/>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1" fillId="0" borderId="0"/>
    <xf numFmtId="0" fontId="10" fillId="0" borderId="0"/>
    <xf numFmtId="0" fontId="12" fillId="0" borderId="0"/>
  </cellStyleXfs>
  <cellXfs count="62">
    <xf numFmtId="0" fontId="0" fillId="0" borderId="0" xfId="0"/>
    <xf numFmtId="0" fontId="2" fillId="2" borderId="1" xfId="0" applyFont="1" applyFill="1" applyBorder="1" applyAlignment="1">
      <alignment horizontal="center" vertical="center" wrapText="1"/>
    </xf>
    <xf numFmtId="0" fontId="9" fillId="0" borderId="0" xfId="0" applyFont="1"/>
    <xf numFmtId="3" fontId="0" fillId="0" borderId="8" xfId="0" applyNumberFormat="1" applyBorder="1" applyAlignment="1">
      <alignment horizontal="center" vertical="center"/>
    </xf>
    <xf numFmtId="8" fontId="0" fillId="0" borderId="0" xfId="0" applyNumberFormat="1" applyAlignment="1">
      <alignment vertical="center"/>
    </xf>
    <xf numFmtId="2" fontId="0" fillId="0" borderId="0" xfId="0" applyNumberFormat="1"/>
    <xf numFmtId="14" fontId="0" fillId="0" borderId="0" xfId="0" applyNumberFormat="1"/>
    <xf numFmtId="1" fontId="0" fillId="0" borderId="0" xfId="0" applyNumberFormat="1"/>
    <xf numFmtId="0" fontId="11" fillId="0" borderId="0" xfId="0" applyFont="1"/>
    <xf numFmtId="0" fontId="3" fillId="0" borderId="0" xfId="0" applyFont="1" applyAlignment="1">
      <alignment vertical="center"/>
    </xf>
    <xf numFmtId="0" fontId="4" fillId="0" borderId="0" xfId="0" applyFont="1" applyAlignment="1">
      <alignment vertical="top"/>
    </xf>
    <xf numFmtId="0" fontId="4" fillId="0" borderId="0" xfId="0" applyFont="1" applyAlignment="1">
      <alignment vertical="top" wrapText="1"/>
    </xf>
    <xf numFmtId="0" fontId="5" fillId="0" borderId="0" xfId="0" applyFont="1" applyAlignment="1">
      <alignment vertical="center"/>
    </xf>
    <xf numFmtId="0" fontId="11" fillId="0" borderId="0" xfId="0" applyFont="1" applyAlignment="1">
      <alignment vertical="center"/>
    </xf>
    <xf numFmtId="0" fontId="6" fillId="0" borderId="0" xfId="0" applyFont="1" applyAlignment="1">
      <alignment vertical="center" wrapText="1"/>
    </xf>
    <xf numFmtId="2" fontId="6" fillId="0" borderId="0" xfId="0" applyNumberFormat="1" applyFont="1" applyAlignment="1">
      <alignment vertical="center" wrapText="1"/>
    </xf>
    <xf numFmtId="14" fontId="6" fillId="0" borderId="0" xfId="0" applyNumberFormat="1" applyFont="1" applyAlignment="1">
      <alignment vertical="center" wrapText="1"/>
    </xf>
    <xf numFmtId="1" fontId="6" fillId="0" borderId="0" xfId="0" applyNumberFormat="1" applyFont="1" applyAlignment="1">
      <alignment vertical="center" wrapText="1"/>
    </xf>
    <xf numFmtId="2" fontId="2" fillId="2" borderId="2" xfId="0" applyNumberFormat="1" applyFont="1" applyFill="1" applyBorder="1" applyAlignment="1">
      <alignment horizontal="center" vertical="center" wrapText="1"/>
    </xf>
    <xf numFmtId="14" fontId="2" fillId="2" borderId="2" xfId="0" applyNumberFormat="1" applyFont="1" applyFill="1" applyBorder="1" applyAlignment="1">
      <alignment horizontal="center" vertical="center" wrapText="1"/>
    </xf>
    <xf numFmtId="1" fontId="2" fillId="2" borderId="4" xfId="0" applyNumberFormat="1" applyFont="1" applyFill="1" applyBorder="1" applyAlignment="1">
      <alignment horizontal="center" vertical="center" wrapText="1"/>
    </xf>
    <xf numFmtId="39" fontId="0" fillId="0" borderId="12" xfId="0" quotePrefix="1" applyNumberFormat="1" applyBorder="1" applyAlignment="1">
      <alignment horizontal="center" vertical="center"/>
    </xf>
    <xf numFmtId="3" fontId="9" fillId="0" borderId="7" xfId="0" applyNumberFormat="1" applyFont="1" applyBorder="1" applyAlignment="1">
      <alignment horizontal="center" vertical="center"/>
    </xf>
    <xf numFmtId="14" fontId="9" fillId="0" borderId="7" xfId="0" applyNumberFormat="1" applyFont="1" applyBorder="1" applyAlignment="1">
      <alignment horizontal="center" vertical="center" wrapText="1"/>
    </xf>
    <xf numFmtId="39" fontId="0" fillId="0" borderId="13" xfId="0" quotePrefix="1" applyNumberFormat="1" applyBorder="1" applyAlignment="1">
      <alignment horizontal="center" vertical="center"/>
    </xf>
    <xf numFmtId="3" fontId="0" fillId="0" borderId="11" xfId="0" applyNumberFormat="1" applyBorder="1" applyAlignment="1">
      <alignment horizontal="center" vertical="center"/>
    </xf>
    <xf numFmtId="14" fontId="9" fillId="0" borderId="14" xfId="0" applyNumberFormat="1" applyFont="1" applyBorder="1" applyAlignment="1">
      <alignment horizontal="center" vertical="center" wrapText="1"/>
    </xf>
    <xf numFmtId="3" fontId="6" fillId="0" borderId="0" xfId="0" applyNumberFormat="1" applyFont="1" applyAlignment="1">
      <alignment vertical="center" wrapText="1"/>
    </xf>
    <xf numFmtId="0" fontId="2" fillId="2" borderId="2" xfId="0" applyFont="1" applyFill="1" applyBorder="1" applyAlignment="1">
      <alignment horizontal="center" vertical="center"/>
    </xf>
    <xf numFmtId="14" fontId="2" fillId="2" borderId="15" xfId="0" applyNumberFormat="1" applyFont="1" applyFill="1" applyBorder="1" applyAlignment="1">
      <alignment horizontal="center" vertical="center" wrapText="1"/>
    </xf>
    <xf numFmtId="39" fontId="0" fillId="0" borderId="16" xfId="0" quotePrefix="1" applyNumberFormat="1" applyBorder="1" applyAlignment="1">
      <alignment horizontal="center" vertical="center"/>
    </xf>
    <xf numFmtId="0" fontId="0" fillId="0" borderId="0" xfId="0" applyAlignment="1">
      <alignment vertical="center"/>
    </xf>
    <xf numFmtId="14" fontId="9" fillId="0" borderId="6" xfId="0" applyNumberFormat="1" applyFont="1" applyBorder="1" applyAlignment="1">
      <alignment horizontal="center" vertical="center" wrapText="1"/>
    </xf>
    <xf numFmtId="8" fontId="9" fillId="0" borderId="7" xfId="0" applyNumberFormat="1" applyFont="1" applyBorder="1" applyAlignment="1">
      <alignment horizontal="center" vertical="center"/>
    </xf>
    <xf numFmtId="14" fontId="9" fillId="0" borderId="9" xfId="0" applyNumberFormat="1" applyFont="1" applyBorder="1" applyAlignment="1">
      <alignment horizontal="center" vertical="center" wrapText="1"/>
    </xf>
    <xf numFmtId="8" fontId="9" fillId="0" borderId="17" xfId="0" applyNumberFormat="1" applyFont="1" applyBorder="1" applyAlignment="1" applyProtection="1">
      <alignment horizontal="center" vertical="center"/>
      <protection hidden="1"/>
    </xf>
    <xf numFmtId="49" fontId="0" fillId="0" borderId="13" xfId="0" applyNumberFormat="1" applyBorder="1" applyAlignment="1">
      <alignment horizontal="left" vertical="center"/>
    </xf>
    <xf numFmtId="8" fontId="9" fillId="0" borderId="7" xfId="0" applyNumberFormat="1" applyFont="1" applyBorder="1" applyAlignment="1">
      <alignment horizontal="center" vertical="center" wrapText="1"/>
    </xf>
    <xf numFmtId="39" fontId="0" fillId="0" borderId="18" xfId="0" quotePrefix="1" applyNumberFormat="1" applyBorder="1" applyAlignment="1">
      <alignment horizontal="center" vertical="center"/>
    </xf>
    <xf numFmtId="0" fontId="0" fillId="0" borderId="11" xfId="0" applyBorder="1" applyAlignment="1">
      <alignment vertical="center"/>
    </xf>
    <xf numFmtId="8" fontId="9" fillId="0" borderId="14" xfId="0" applyNumberFormat="1" applyFont="1" applyBorder="1" applyAlignment="1">
      <alignment horizontal="center" vertical="center"/>
    </xf>
    <xf numFmtId="14" fontId="9" fillId="0" borderId="19" xfId="0" applyNumberFormat="1" applyFont="1" applyBorder="1" applyAlignment="1">
      <alignment horizontal="center" vertical="center" wrapText="1"/>
    </xf>
    <xf numFmtId="8" fontId="9" fillId="0" borderId="20" xfId="0" applyNumberFormat="1" applyFont="1" applyBorder="1" applyAlignment="1" applyProtection="1">
      <alignment horizontal="center" vertical="center"/>
      <protection hidden="1"/>
    </xf>
    <xf numFmtId="2" fontId="0" fillId="0" borderId="0" xfId="0" applyNumberFormat="1" applyAlignment="1">
      <alignment vertical="center"/>
    </xf>
    <xf numFmtId="14" fontId="0" fillId="0" borderId="0" xfId="0" applyNumberFormat="1" applyAlignment="1">
      <alignment vertical="center"/>
    </xf>
    <xf numFmtId="0" fontId="0" fillId="0" borderId="21" xfId="0" applyBorder="1" applyAlignment="1">
      <alignment vertical="center"/>
    </xf>
    <xf numFmtId="2" fontId="0" fillId="0" borderId="22" xfId="0" applyNumberFormat="1" applyBorder="1" applyAlignment="1">
      <alignment vertical="center"/>
    </xf>
    <xf numFmtId="8" fontId="9" fillId="0" borderId="6" xfId="0" applyNumberFormat="1" applyFont="1" applyBorder="1" applyAlignment="1">
      <alignment horizontal="center" vertical="center"/>
    </xf>
    <xf numFmtId="14" fontId="9" fillId="0" borderId="23" xfId="0" applyNumberFormat="1" applyFont="1" applyBorder="1" applyAlignment="1">
      <alignment horizontal="center" vertical="center" wrapText="1"/>
    </xf>
    <xf numFmtId="8" fontId="9" fillId="0" borderId="24" xfId="0" applyNumberFormat="1" applyFont="1" applyBorder="1" applyAlignment="1" applyProtection="1">
      <alignment horizontal="center" vertical="center"/>
      <protection hidden="1"/>
    </xf>
    <xf numFmtId="8" fontId="9" fillId="0" borderId="25" xfId="0" applyNumberFormat="1" applyFont="1" applyBorder="1" applyAlignment="1" applyProtection="1">
      <alignment horizontal="center" vertical="center"/>
      <protection hidden="1"/>
    </xf>
    <xf numFmtId="0" fontId="0" fillId="0" borderId="10" xfId="0" applyBorder="1" applyAlignment="1">
      <alignment vertical="center"/>
    </xf>
    <xf numFmtId="2" fontId="0" fillId="0" borderId="26" xfId="0" applyNumberFormat="1" applyBorder="1" applyAlignment="1">
      <alignment vertical="center"/>
    </xf>
    <xf numFmtId="8" fontId="9" fillId="0" borderId="27" xfId="0" applyNumberFormat="1" applyFont="1" applyBorder="1" applyAlignment="1" applyProtection="1">
      <alignment horizontal="center" vertical="center"/>
      <protection hidden="1"/>
    </xf>
    <xf numFmtId="0" fontId="3" fillId="0" borderId="0" xfId="0" applyFont="1" applyAlignment="1">
      <alignment horizontal="center" vertical="center"/>
    </xf>
    <xf numFmtId="0" fontId="4" fillId="0" borderId="0" xfId="0" applyFont="1" applyAlignment="1">
      <alignment horizontal="center" vertical="top"/>
    </xf>
    <xf numFmtId="0" fontId="4" fillId="0" borderId="0" xfId="0" applyFont="1" applyAlignment="1">
      <alignment horizontal="center" vertical="top" wrapText="1"/>
    </xf>
    <xf numFmtId="0" fontId="5" fillId="0" borderId="0" xfId="0" applyFont="1" applyAlignment="1">
      <alignment horizontal="center" vertical="center"/>
    </xf>
    <xf numFmtId="3" fontId="6" fillId="0" borderId="0" xfId="0" applyNumberFormat="1" applyFont="1" applyAlignment="1">
      <alignment horizontal="center" vertical="center" wrapText="1"/>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3" xfId="0" applyFont="1" applyFill="1" applyBorder="1" applyAlignment="1">
      <alignment horizontal="center" vertical="center" wrapText="1"/>
    </xf>
  </cellXfs>
  <cellStyles count="4">
    <cellStyle name="Normal" xfId="0" builtinId="0"/>
    <cellStyle name="Normal 2" xfId="2" xr:uid="{42C015A2-0EB0-445E-9502-3ECA794D63D8}"/>
    <cellStyle name="Normal 3" xfId="3" xr:uid="{44FEF76C-8229-41EF-B2E3-A6E8F67351ED}"/>
    <cellStyle name="Normal 4" xfId="1" xr:uid="{1768CD21-6F77-4E4E-BD43-7380B29635F6}"/>
  </cellStyles>
  <dxfs count="2">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91813</xdr:colOff>
      <xdr:row>3</xdr:row>
      <xdr:rowOff>163830</xdr:rowOff>
    </xdr:to>
    <xdr:pic>
      <xdr:nvPicPr>
        <xdr:cNvPr id="2" name="Picture 1">
          <a:extLst>
            <a:ext uri="{FF2B5EF4-FFF2-40B4-BE49-F238E27FC236}">
              <a16:creationId xmlns:a16="http://schemas.microsoft.com/office/drawing/2014/main" id="{E32B51F6-95AA-4D1D-9433-A8A16CEF89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882388" cy="792480"/>
        </a:xfrm>
        <a:prstGeom prst="rect">
          <a:avLst/>
        </a:prstGeom>
      </xdr:spPr>
    </xdr:pic>
    <xdr:clientData/>
  </xdr:twoCellAnchor>
  <xdr:twoCellAnchor editAs="oneCell">
    <xdr:from>
      <xdr:col>6</xdr:col>
      <xdr:colOff>923925</xdr:colOff>
      <xdr:row>0</xdr:row>
      <xdr:rowOff>0</xdr:rowOff>
    </xdr:from>
    <xdr:to>
      <xdr:col>7</xdr:col>
      <xdr:colOff>729988</xdr:colOff>
      <xdr:row>3</xdr:row>
      <xdr:rowOff>163830</xdr:rowOff>
    </xdr:to>
    <xdr:pic>
      <xdr:nvPicPr>
        <xdr:cNvPr id="3" name="Picture 2">
          <a:extLst>
            <a:ext uri="{FF2B5EF4-FFF2-40B4-BE49-F238E27FC236}">
              <a16:creationId xmlns:a16="http://schemas.microsoft.com/office/drawing/2014/main" id="{B39930DB-7957-48AA-8E98-3B210E58C1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00850" y="0"/>
          <a:ext cx="882388" cy="7924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smedicaid-my.sharepoint.com/personal/ricky_manning_medicaid_ms_gov/Documents/Desktop/+RICKY+/Rate%20Letters/Long-Term%20Care/FY%202021%20Comparison%20Rates_RJ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st Quarter Large NF"/>
      <sheetName val="1st Quarter Small NF"/>
      <sheetName val="1st Quarter NF Combined"/>
      <sheetName val="1st Quarter ICF PRTF"/>
      <sheetName val="1st Quarter (2)"/>
      <sheetName val="2nd Quarter"/>
      <sheetName val="2nd Quarter CONDUENT)"/>
    </sheetNames>
    <sheetDataSet>
      <sheetData sheetId="0"/>
      <sheetData sheetId="1"/>
      <sheetData sheetId="2"/>
      <sheetData sheetId="3">
        <row r="8">
          <cell r="A8" t="str">
            <v>00220054</v>
          </cell>
          <cell r="B8" t="str">
            <v>Canton Manor</v>
          </cell>
          <cell r="C8" t="str">
            <v>00220054</v>
          </cell>
          <cell r="D8" t="str">
            <v>ICF/IID</v>
          </cell>
          <cell r="E8">
            <v>225.22</v>
          </cell>
        </row>
        <row r="9">
          <cell r="A9" t="str">
            <v>00220056</v>
          </cell>
          <cell r="B9" t="str">
            <v>Delta Manor</v>
          </cell>
          <cell r="C9" t="str">
            <v>00220056</v>
          </cell>
          <cell r="D9" t="str">
            <v>ICF/IID</v>
          </cell>
          <cell r="E9">
            <v>223.96</v>
          </cell>
        </row>
        <row r="10">
          <cell r="A10" t="str">
            <v>00220055</v>
          </cell>
          <cell r="B10" t="str">
            <v>Lincoln Residential Center</v>
          </cell>
          <cell r="C10" t="str">
            <v>00220055</v>
          </cell>
          <cell r="D10" t="str">
            <v>ICF/IID</v>
          </cell>
          <cell r="E10">
            <v>210.54</v>
          </cell>
        </row>
        <row r="11">
          <cell r="A11" t="str">
            <v>00220473</v>
          </cell>
          <cell r="B11" t="str">
            <v>Millcreek ICF-MR</v>
          </cell>
          <cell r="C11" t="str">
            <v>00220473</v>
          </cell>
          <cell r="D11" t="str">
            <v>ICF/IID</v>
          </cell>
          <cell r="E11">
            <v>373.97</v>
          </cell>
        </row>
        <row r="12">
          <cell r="A12" t="str">
            <v>00220057</v>
          </cell>
          <cell r="B12" t="str">
            <v xml:space="preserve">Rolling Hills </v>
          </cell>
          <cell r="C12" t="str">
            <v>00220057</v>
          </cell>
          <cell r="D12" t="str">
            <v>ICF/IID</v>
          </cell>
          <cell r="E12">
            <v>215.87</v>
          </cell>
        </row>
        <row r="13">
          <cell r="A13" t="str">
            <v>05327710</v>
          </cell>
          <cell r="B13" t="str">
            <v>SON Valley</v>
          </cell>
          <cell r="C13" t="str">
            <v>05327710</v>
          </cell>
          <cell r="D13" t="str">
            <v>ICF/IID</v>
          </cell>
          <cell r="E13">
            <v>362.33</v>
          </cell>
        </row>
      </sheetData>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22CD0-DABE-4515-8D4A-7793FC0AB552}">
  <dimension ref="A1:N28"/>
  <sheetViews>
    <sheetView tabSelected="1" zoomScaleNormal="100" workbookViewId="0">
      <selection activeCell="I14" sqref="I14"/>
    </sheetView>
  </sheetViews>
  <sheetFormatPr defaultColWidth="9.140625" defaultRowHeight="15" x14ac:dyDescent="0.25"/>
  <cols>
    <col min="1" max="1" width="11.85546875" customWidth="1"/>
    <col min="2" max="2" width="45.7109375" customWidth="1"/>
    <col min="3" max="4" width="8.7109375" style="5" hidden="1" customWidth="1"/>
    <col min="5" max="5" width="17.7109375" style="6" customWidth="1"/>
    <col min="6" max="6" width="12.85546875" style="6" customWidth="1"/>
    <col min="7" max="7" width="16.140625" style="5" bestFit="1" customWidth="1"/>
    <col min="8" max="8" width="11.140625" style="5" bestFit="1" customWidth="1"/>
    <col min="9" max="9" width="17.7109375" style="6" customWidth="1"/>
    <col min="10" max="10" width="12" style="7" customWidth="1"/>
    <col min="11" max="11" width="1.5703125" customWidth="1"/>
    <col min="12" max="12" width="9" hidden="1" customWidth="1"/>
    <col min="13" max="13" width="1.28515625" hidden="1" customWidth="1"/>
    <col min="14" max="14" width="47.5703125" hidden="1" customWidth="1"/>
  </cols>
  <sheetData>
    <row r="1" spans="1:14" x14ac:dyDescent="0.25">
      <c r="A1" s="8"/>
      <c r="B1" s="8"/>
      <c r="C1" s="8"/>
      <c r="D1" s="8"/>
      <c r="E1" s="8"/>
      <c r="F1" s="8"/>
      <c r="G1" s="8"/>
      <c r="H1" s="8"/>
      <c r="I1" s="8"/>
      <c r="J1" s="8"/>
    </row>
    <row r="2" spans="1:14" ht="18.75" x14ac:dyDescent="0.25">
      <c r="A2" s="54" t="s">
        <v>0</v>
      </c>
      <c r="B2" s="54"/>
      <c r="C2" s="54"/>
      <c r="D2" s="54"/>
      <c r="E2" s="54"/>
      <c r="F2" s="54"/>
      <c r="G2" s="54"/>
      <c r="H2" s="54"/>
      <c r="I2" s="9"/>
      <c r="J2" s="9"/>
    </row>
    <row r="3" spans="1:14" ht="15.75" x14ac:dyDescent="0.25">
      <c r="A3" s="55" t="s">
        <v>19</v>
      </c>
      <c r="B3" s="55"/>
      <c r="C3" s="55"/>
      <c r="D3" s="55"/>
      <c r="E3" s="55"/>
      <c r="F3" s="55"/>
      <c r="G3" s="55"/>
      <c r="H3" s="55"/>
      <c r="I3" s="10"/>
      <c r="J3" s="10"/>
    </row>
    <row r="4" spans="1:14" ht="15.6" customHeight="1" x14ac:dyDescent="0.25">
      <c r="A4" s="56" t="s">
        <v>20</v>
      </c>
      <c r="B4" s="56"/>
      <c r="C4" s="56"/>
      <c r="D4" s="56"/>
      <c r="E4" s="56"/>
      <c r="F4" s="56"/>
      <c r="G4" s="56"/>
      <c r="H4" s="56"/>
      <c r="I4" s="11"/>
      <c r="J4" s="11"/>
    </row>
    <row r="5" spans="1:14" x14ac:dyDescent="0.25">
      <c r="A5" s="57" t="s">
        <v>1</v>
      </c>
      <c r="B5" s="57"/>
      <c r="C5" s="57"/>
      <c r="D5" s="57"/>
      <c r="E5" s="57"/>
      <c r="F5" s="57"/>
      <c r="G5" s="57"/>
      <c r="H5" s="57"/>
      <c r="I5" s="12"/>
      <c r="J5" s="12"/>
    </row>
    <row r="6" spans="1:14" x14ac:dyDescent="0.25">
      <c r="A6" s="8"/>
      <c r="B6" s="8"/>
      <c r="C6" s="13"/>
      <c r="D6" s="13"/>
      <c r="E6" s="13"/>
      <c r="F6" s="13"/>
      <c r="G6" s="13"/>
      <c r="H6" s="13"/>
      <c r="I6" s="13"/>
      <c r="J6" s="13"/>
    </row>
    <row r="7" spans="1:14" ht="14.65" customHeight="1" x14ac:dyDescent="0.25">
      <c r="A7" s="58" t="s">
        <v>21</v>
      </c>
      <c r="B7" s="58"/>
      <c r="C7" s="58"/>
      <c r="D7" s="58"/>
      <c r="E7" s="58"/>
      <c r="F7" s="58"/>
      <c r="G7" s="58"/>
      <c r="H7" s="58"/>
      <c r="I7" s="27"/>
      <c r="J7" s="27"/>
    </row>
    <row r="8" spans="1:14" x14ac:dyDescent="0.25">
      <c r="A8" s="58"/>
      <c r="B8" s="58"/>
      <c r="C8" s="58"/>
      <c r="D8" s="58"/>
      <c r="E8" s="58"/>
      <c r="F8" s="58"/>
      <c r="G8" s="58"/>
      <c r="H8" s="58"/>
      <c r="I8" s="27"/>
      <c r="J8" s="27"/>
    </row>
    <row r="9" spans="1:14" x14ac:dyDescent="0.25">
      <c r="A9" s="58"/>
      <c r="B9" s="58"/>
      <c r="C9" s="58"/>
      <c r="D9" s="58"/>
      <c r="E9" s="58"/>
      <c r="F9" s="58"/>
      <c r="G9" s="58"/>
      <c r="H9" s="58"/>
      <c r="I9" s="27"/>
      <c r="J9" s="27"/>
    </row>
    <row r="10" spans="1:14" x14ac:dyDescent="0.25">
      <c r="A10" s="58"/>
      <c r="B10" s="58"/>
      <c r="C10" s="58"/>
      <c r="D10" s="58"/>
      <c r="E10" s="58"/>
      <c r="F10" s="58"/>
      <c r="G10" s="58"/>
      <c r="H10" s="58"/>
      <c r="I10" s="27"/>
      <c r="J10" s="27"/>
    </row>
    <row r="11" spans="1:14" x14ac:dyDescent="0.25">
      <c r="A11" s="58"/>
      <c r="B11" s="58"/>
      <c r="C11" s="58"/>
      <c r="D11" s="58"/>
      <c r="E11" s="58"/>
      <c r="F11" s="58"/>
      <c r="G11" s="58"/>
      <c r="H11" s="58"/>
      <c r="I11" s="27"/>
      <c r="J11" s="27"/>
    </row>
    <row r="12" spans="1:14" x14ac:dyDescent="0.25">
      <c r="A12" s="58"/>
      <c r="B12" s="58"/>
      <c r="C12" s="58"/>
      <c r="D12" s="58"/>
      <c r="E12" s="58"/>
      <c r="F12" s="58"/>
      <c r="G12" s="58"/>
      <c r="H12" s="58"/>
      <c r="I12" s="27"/>
      <c r="J12" s="27"/>
    </row>
    <row r="13" spans="1:14" ht="15.75" thickBot="1" x14ac:dyDescent="0.3">
      <c r="A13" s="14"/>
      <c r="B13" s="14"/>
      <c r="C13" s="15"/>
      <c r="D13" s="15"/>
      <c r="E13" s="16"/>
      <c r="F13" s="16"/>
      <c r="G13" s="15"/>
      <c r="H13" s="15"/>
      <c r="I13" s="16"/>
      <c r="J13" s="17"/>
    </row>
    <row r="14" spans="1:14" ht="51" customHeight="1" thickBot="1" x14ac:dyDescent="0.3">
      <c r="A14" s="1" t="s">
        <v>2</v>
      </c>
      <c r="B14" s="28" t="s">
        <v>3</v>
      </c>
      <c r="C14" s="18" t="s">
        <v>4</v>
      </c>
      <c r="D14" s="18" t="s">
        <v>5</v>
      </c>
      <c r="E14" s="19" t="s">
        <v>41</v>
      </c>
      <c r="F14" s="19" t="s">
        <v>6</v>
      </c>
      <c r="G14" s="29" t="s">
        <v>42</v>
      </c>
      <c r="H14" s="20" t="s">
        <v>22</v>
      </c>
      <c r="L14" s="59" t="s">
        <v>23</v>
      </c>
      <c r="M14" s="60"/>
      <c r="N14" s="61"/>
    </row>
    <row r="15" spans="1:14" s="2" customFormat="1" ht="30" customHeight="1" x14ac:dyDescent="0.25">
      <c r="A15" s="30" t="s">
        <v>24</v>
      </c>
      <c r="B15" s="31" t="s">
        <v>25</v>
      </c>
      <c r="C15" s="22">
        <v>0</v>
      </c>
      <c r="D15" s="22">
        <v>999</v>
      </c>
      <c r="E15" s="32" t="s">
        <v>8</v>
      </c>
      <c r="F15" s="33">
        <v>238.22</v>
      </c>
      <c r="G15" s="34" t="s">
        <v>26</v>
      </c>
      <c r="H15" s="35">
        <f>VLOOKUP(A15,'[1]1st Quarter ICF PRTF'!$A$8:$E$13,5,FALSE)</f>
        <v>225.22</v>
      </c>
    </row>
    <row r="16" spans="1:14" ht="30" customHeight="1" x14ac:dyDescent="0.25">
      <c r="A16" s="24" t="s">
        <v>27</v>
      </c>
      <c r="B16" s="36" t="s">
        <v>28</v>
      </c>
      <c r="C16" s="3">
        <v>0</v>
      </c>
      <c r="D16" s="3">
        <v>999</v>
      </c>
      <c r="E16" s="23" t="s">
        <v>8</v>
      </c>
      <c r="F16" s="33">
        <v>236.96</v>
      </c>
      <c r="G16" s="34" t="s">
        <v>26</v>
      </c>
      <c r="H16" s="35">
        <f>VLOOKUP(A16,'[1]1st Quarter ICF PRTF'!$A$8:$E$13,5,FALSE)</f>
        <v>223.96</v>
      </c>
      <c r="L16" s="2"/>
    </row>
    <row r="17" spans="1:12" ht="30" customHeight="1" x14ac:dyDescent="0.25">
      <c r="A17" s="24" t="s">
        <v>29</v>
      </c>
      <c r="B17" s="36" t="s">
        <v>30</v>
      </c>
      <c r="C17" s="3">
        <v>0</v>
      </c>
      <c r="D17" s="3">
        <v>999</v>
      </c>
      <c r="E17" s="23" t="s">
        <v>8</v>
      </c>
      <c r="F17" s="33">
        <v>223.54</v>
      </c>
      <c r="G17" s="34" t="s">
        <v>26</v>
      </c>
      <c r="H17" s="35">
        <f>VLOOKUP(A17,'[1]1st Quarter ICF PRTF'!$A$8:$E$13,5,FALSE)</f>
        <v>210.54</v>
      </c>
      <c r="L17" s="2"/>
    </row>
    <row r="18" spans="1:12" ht="30" customHeight="1" x14ac:dyDescent="0.25">
      <c r="A18" s="24" t="s">
        <v>31</v>
      </c>
      <c r="B18" s="36" t="s">
        <v>32</v>
      </c>
      <c r="C18" s="3">
        <v>0</v>
      </c>
      <c r="D18" s="3">
        <v>999</v>
      </c>
      <c r="E18" s="23" t="s">
        <v>8</v>
      </c>
      <c r="F18" s="33">
        <v>386.97</v>
      </c>
      <c r="G18" s="34" t="s">
        <v>26</v>
      </c>
      <c r="H18" s="35">
        <f>VLOOKUP(A18,'[1]1st Quarter ICF PRTF'!$A$8:$E$13,5,FALSE)</f>
        <v>373.97</v>
      </c>
      <c r="L18" s="2"/>
    </row>
    <row r="19" spans="1:12" ht="30" customHeight="1" x14ac:dyDescent="0.25">
      <c r="A19" s="24" t="s">
        <v>33</v>
      </c>
      <c r="B19" s="36" t="s">
        <v>34</v>
      </c>
      <c r="C19" s="3">
        <v>0</v>
      </c>
      <c r="D19" s="3">
        <v>999</v>
      </c>
      <c r="E19" s="23" t="s">
        <v>8</v>
      </c>
      <c r="F19" s="37">
        <v>228.87</v>
      </c>
      <c r="G19" s="34" t="s">
        <v>26</v>
      </c>
      <c r="H19" s="35">
        <f>VLOOKUP(A19,'[1]1st Quarter ICF PRTF'!$A$8:$E$13,5,FALSE)</f>
        <v>215.87</v>
      </c>
      <c r="L19" s="2"/>
    </row>
    <row r="20" spans="1:12" ht="30" customHeight="1" thickBot="1" x14ac:dyDescent="0.3">
      <c r="A20" s="38" t="s">
        <v>35</v>
      </c>
      <c r="B20" s="39" t="s">
        <v>36</v>
      </c>
      <c r="C20" s="25">
        <v>0</v>
      </c>
      <c r="D20" s="25">
        <v>999</v>
      </c>
      <c r="E20" s="26" t="s">
        <v>8</v>
      </c>
      <c r="F20" s="40">
        <v>375.33</v>
      </c>
      <c r="G20" s="41" t="s">
        <v>9</v>
      </c>
      <c r="H20" s="42">
        <f>VLOOKUP(A20,'[1]1st Quarter ICF PRTF'!$A$8:$E$13,5,FALSE)</f>
        <v>362.33</v>
      </c>
      <c r="L20" s="2"/>
    </row>
    <row r="21" spans="1:12" ht="15.75" thickBot="1" x14ac:dyDescent="0.3">
      <c r="A21" s="31"/>
      <c r="B21" s="31"/>
      <c r="C21" s="43"/>
      <c r="D21" s="43"/>
      <c r="E21" s="44"/>
      <c r="F21" s="4"/>
      <c r="G21" s="43"/>
      <c r="H21" s="43"/>
      <c r="J21"/>
    </row>
    <row r="22" spans="1:12" ht="30" customHeight="1" x14ac:dyDescent="0.25">
      <c r="A22" s="21" t="s">
        <v>7</v>
      </c>
      <c r="B22" s="45" t="s">
        <v>37</v>
      </c>
      <c r="C22" s="46"/>
      <c r="D22" s="46"/>
      <c r="E22" s="32" t="s">
        <v>8</v>
      </c>
      <c r="F22" s="47">
        <v>430.98</v>
      </c>
      <c r="G22" s="48" t="s">
        <v>26</v>
      </c>
      <c r="H22" s="49">
        <v>417.98</v>
      </c>
    </row>
    <row r="23" spans="1:12" ht="30" customHeight="1" x14ac:dyDescent="0.25">
      <c r="A23" s="24" t="s">
        <v>10</v>
      </c>
      <c r="B23" s="36" t="s">
        <v>11</v>
      </c>
      <c r="C23" s="43"/>
      <c r="D23" s="43"/>
      <c r="E23" s="23" t="s">
        <v>8</v>
      </c>
      <c r="F23" s="33">
        <v>459.42</v>
      </c>
      <c r="G23" s="34" t="s">
        <v>26</v>
      </c>
      <c r="H23" s="35">
        <v>446.42</v>
      </c>
    </row>
    <row r="24" spans="1:12" ht="30" customHeight="1" x14ac:dyDescent="0.25">
      <c r="A24" s="24" t="s">
        <v>13</v>
      </c>
      <c r="B24" s="36" t="s">
        <v>14</v>
      </c>
      <c r="C24" s="43"/>
      <c r="D24" s="43"/>
      <c r="E24" s="23" t="s">
        <v>8</v>
      </c>
      <c r="F24" s="33">
        <v>431.3</v>
      </c>
      <c r="G24" s="34" t="s">
        <v>26</v>
      </c>
      <c r="H24" s="35">
        <v>418.3</v>
      </c>
    </row>
    <row r="25" spans="1:12" ht="30" customHeight="1" x14ac:dyDescent="0.25">
      <c r="A25" s="24" t="s">
        <v>15</v>
      </c>
      <c r="B25" s="36" t="s">
        <v>38</v>
      </c>
      <c r="C25" s="43"/>
      <c r="D25" s="43"/>
      <c r="E25" s="23" t="s">
        <v>8</v>
      </c>
      <c r="F25" s="33">
        <v>392.86</v>
      </c>
      <c r="G25" s="34" t="s">
        <v>26</v>
      </c>
      <c r="H25" s="35">
        <v>379.86</v>
      </c>
    </row>
    <row r="26" spans="1:12" ht="30" customHeight="1" x14ac:dyDescent="0.25">
      <c r="A26" s="24" t="s">
        <v>12</v>
      </c>
      <c r="B26" s="36" t="s">
        <v>39</v>
      </c>
      <c r="C26" s="43"/>
      <c r="D26" s="43"/>
      <c r="E26" s="23" t="s">
        <v>8</v>
      </c>
      <c r="F26" s="33">
        <v>437.71</v>
      </c>
      <c r="G26" s="34" t="s">
        <v>26</v>
      </c>
      <c r="H26" s="35">
        <v>424.71</v>
      </c>
    </row>
    <row r="27" spans="1:12" ht="30" customHeight="1" x14ac:dyDescent="0.25">
      <c r="A27" s="24" t="s">
        <v>16</v>
      </c>
      <c r="B27" s="36" t="s">
        <v>40</v>
      </c>
      <c r="C27" s="43"/>
      <c r="D27" s="43"/>
      <c r="E27" s="23" t="s">
        <v>8</v>
      </c>
      <c r="F27" s="33">
        <v>453.96</v>
      </c>
      <c r="G27" s="34" t="s">
        <v>26</v>
      </c>
      <c r="H27" s="50">
        <v>440.96</v>
      </c>
    </row>
    <row r="28" spans="1:12" ht="30" customHeight="1" thickBot="1" x14ac:dyDescent="0.3">
      <c r="A28" s="38" t="s">
        <v>17</v>
      </c>
      <c r="B28" s="51" t="s">
        <v>18</v>
      </c>
      <c r="C28" s="52"/>
      <c r="D28" s="52"/>
      <c r="E28" s="26" t="s">
        <v>8</v>
      </c>
      <c r="F28" s="40">
        <v>436.91</v>
      </c>
      <c r="G28" s="41" t="s">
        <v>9</v>
      </c>
      <c r="H28" s="53">
        <v>423.91</v>
      </c>
    </row>
  </sheetData>
  <mergeCells count="6">
    <mergeCell ref="L14:N14"/>
    <mergeCell ref="A2:H2"/>
    <mergeCell ref="A3:H3"/>
    <mergeCell ref="A4:H4"/>
    <mergeCell ref="A5:H5"/>
    <mergeCell ref="A7:H12"/>
  </mergeCells>
  <conditionalFormatting sqref="B16:B19">
    <cfRule type="expression" dxfId="1" priority="2">
      <formula>LEN($A16)&gt;0</formula>
    </cfRule>
  </conditionalFormatting>
  <conditionalFormatting sqref="B23:B27">
    <cfRule type="expression" dxfId="0" priority="1">
      <formula>LEN($A23)&gt;0</formula>
    </cfRule>
  </conditionalFormatting>
  <printOptions horizontalCentered="1"/>
  <pageMargins left="0.25" right="0.25" top="0.52" bottom="0.64" header="0.3" footer="0.3"/>
  <pageSetup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ICF_IID Rate Schedule w COVID</vt:lpstr>
      <vt:lpstr>'ICF_IID Rate Schedule w COVID'!Print_Area</vt:lpstr>
      <vt:lpstr>'ICF_IID Rate Schedule w COVID'!Print_Titles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X. Manning</dc:creator>
  <cp:lastModifiedBy>Robert Carter</cp:lastModifiedBy>
  <dcterms:created xsi:type="dcterms:W3CDTF">2021-09-01T20:46:30Z</dcterms:created>
  <dcterms:modified xsi:type="dcterms:W3CDTF">2021-09-09T14:06:59Z</dcterms:modified>
</cp:coreProperties>
</file>