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K:\External DOM Website\Providers\LTC Forms\"/>
    </mc:Choice>
  </mc:AlternateContent>
  <xr:revisionPtr revIDLastSave="0" documentId="8_{71C34F53-1E7F-478B-8B81-63569DC47D31}" xr6:coauthVersionLast="45" xr6:coauthVersionMax="45" xr10:uidLastSave="{00000000-0000-0000-0000-000000000000}"/>
  <workbookProtection workbookPassword="8E7E" lockStructure="1"/>
  <bookViews>
    <workbookView xWindow="29970" yWindow="7875" windowWidth="21600" windowHeight="11385" xr2:uid="{00000000-000D-0000-FFFF-FFFF00000000}"/>
  </bookViews>
  <sheets>
    <sheet name="Notes to spreadsheet" sheetId="55" r:id="rId1"/>
    <sheet name="Form 1" sheetId="1" r:id="rId2"/>
    <sheet name="Form 2" sheetId="2" r:id="rId3"/>
    <sheet name="Form 3" sheetId="3" r:id="rId4"/>
    <sheet name="Form 4" sheetId="4" r:id="rId5"/>
    <sheet name="Form 5" sheetId="5" r:id="rId6"/>
    <sheet name="Form 6" sheetId="6" r:id="rId7"/>
    <sheet name="Form 7 1 of 2 #1" sheetId="7" r:id="rId8"/>
    <sheet name="Form 7 2 of 2 #1" sheetId="8" r:id="rId9"/>
    <sheet name="Form 7 1 of 2 (2)" sheetId="43" r:id="rId10"/>
    <sheet name="Form 7 2 of 2 (2)" sheetId="44" r:id="rId11"/>
    <sheet name="Form 8 #1" sheetId="9" r:id="rId12"/>
    <sheet name="Form 8 (2)" sheetId="52" r:id="rId13"/>
    <sheet name="Form 9" sheetId="10" r:id="rId14"/>
    <sheet name="Form 10" sheetId="11" r:id="rId15"/>
    <sheet name="Form 11" sheetId="12" r:id="rId16"/>
    <sheet name="Form 12" sheetId="56" r:id="rId17"/>
    <sheet name="Form 13" sheetId="14" r:id="rId18"/>
    <sheet name="Form 14" sheetId="15" r:id="rId19"/>
    <sheet name="Form 15 #1" sheetId="16" r:id="rId20"/>
    <sheet name="Form 15 (2)" sheetId="42" r:id="rId21"/>
    <sheet name="Form 15 (3)" sheetId="41" r:id="rId22"/>
    <sheet name="Form 15 (4)" sheetId="45" r:id="rId23"/>
    <sheet name="Form 15 (5)" sheetId="46" r:id="rId24"/>
    <sheet name="Form 15 (6)" sheetId="47" r:id="rId25"/>
    <sheet name="Form 15 (7)" sheetId="48" r:id="rId26"/>
    <sheet name="Form 15 (8)" sheetId="49" r:id="rId27"/>
    <sheet name="Form 15 (9)" sheetId="50" r:id="rId28"/>
    <sheet name="Form 15 (10)" sheetId="51" r:id="rId29"/>
    <sheet name="Form 16" sheetId="17" r:id="rId30"/>
    <sheet name="Form 17 #1" sheetId="18" r:id="rId31"/>
    <sheet name="Form 17 (2)" sheetId="57" r:id="rId32"/>
    <sheet name="Form 17 (3)" sheetId="58" r:id="rId33"/>
    <sheet name="Form 18 #1" sheetId="19" r:id="rId34"/>
    <sheet name="Form 18 (2)" sheetId="63" r:id="rId35"/>
    <sheet name="Form 18 (3)" sheetId="64" r:id="rId36"/>
    <sheet name="Form 19" sheetId="38" r:id="rId37"/>
    <sheet name="Schedule 1" sheetId="20" r:id="rId38"/>
    <sheet name="Schedule 2" sheetId="21" r:id="rId39"/>
    <sheet name="Schedule 3" sheetId="22" r:id="rId40"/>
    <sheet name="Schedule 4" sheetId="23" r:id="rId41"/>
    <sheet name="Schedule 5" sheetId="24" r:id="rId42"/>
    <sheet name="Schedule 6" sheetId="25" r:id="rId43"/>
    <sheet name="Schedule 7" sheetId="26" r:id="rId44"/>
    <sheet name="Schedule 8" sheetId="27" r:id="rId45"/>
    <sheet name="Schedule 9" sheetId="28" r:id="rId46"/>
    <sheet name="Schedule 10" sheetId="29" r:id="rId47"/>
    <sheet name="Schedule 11 #1" sheetId="30" r:id="rId48"/>
    <sheet name="Schedule 11 (2)" sheetId="59" r:id="rId49"/>
    <sheet name="Schedule 11 (3)" sheetId="60" r:id="rId50"/>
    <sheet name="Schedule 12 #1" sheetId="31" r:id="rId51"/>
    <sheet name="Schedule 12 (2)" sheetId="61" r:id="rId52"/>
    <sheet name="Schedule 12 (3)" sheetId="62" r:id="rId53"/>
    <sheet name="Schedule 13" sheetId="32" r:id="rId54"/>
    <sheet name="Schedule 13A" sheetId="33" r:id="rId55"/>
    <sheet name="Schedule 14" sheetId="34" r:id="rId56"/>
    <sheet name="Schedule 15" sheetId="35" r:id="rId57"/>
    <sheet name="Schedule 16" sheetId="36" r:id="rId58"/>
    <sheet name="Schedule 17" sheetId="37" r:id="rId59"/>
    <sheet name="Checklist" sheetId="39" r:id="rId60"/>
    <sheet name="GL or WTB" sheetId="40" r:id="rId61"/>
    <sheet name="Reclassifications" sheetId="53" r:id="rId62"/>
    <sheet name="Adjustments" sheetId="54" r:id="rId63"/>
  </sheets>
  <definedNames>
    <definedName name="_xlnm.Print_Area" localSheetId="62">Adjustments!$B$18:$I$99</definedName>
    <definedName name="_xlnm.Print_Area" localSheetId="1">'Form 1'!$A$1:$K$69</definedName>
    <definedName name="_xlnm.Print_Area" localSheetId="16">'Form 12'!$A$14:$G$75</definedName>
    <definedName name="_xlnm.Print_Area" localSheetId="18">'Form 14'!$A$1:$H$146</definedName>
    <definedName name="_xlnm.Print_Area" localSheetId="19">'Form 15 #1'!$A$1:$K$150</definedName>
    <definedName name="_xlnm.Print_Area" localSheetId="28">'Form 15 (10)'!$A$1:$K$150</definedName>
    <definedName name="_xlnm.Print_Area" localSheetId="20">'Form 15 (2)'!$A$1:$K$150</definedName>
    <definedName name="_xlnm.Print_Area" localSheetId="21">'Form 15 (3)'!$A$1:$K$150</definedName>
    <definedName name="_xlnm.Print_Area" localSheetId="22">'Form 15 (4)'!$A$1:$K$150</definedName>
    <definedName name="_xlnm.Print_Area" localSheetId="23">'Form 15 (5)'!$A$1:$K$150</definedName>
    <definedName name="_xlnm.Print_Area" localSheetId="24">'Form 15 (6)'!$A$1:$K$150</definedName>
    <definedName name="_xlnm.Print_Area" localSheetId="25">'Form 15 (7)'!$A$1:$K$150</definedName>
    <definedName name="_xlnm.Print_Area" localSheetId="26">'Form 15 (8)'!$A$1:$K$150</definedName>
    <definedName name="_xlnm.Print_Area" localSheetId="27">'Form 15 (9)'!$A$1:$K$150</definedName>
    <definedName name="_xlnm.Print_Area" localSheetId="30">'Form 17 #1'!$A$1:$K$117</definedName>
    <definedName name="_xlnm.Print_Area" localSheetId="31">'Form 17 (2)'!$A$1:$K$117</definedName>
    <definedName name="_xlnm.Print_Area" localSheetId="32">'Form 17 (3)'!$A$1:$K$117</definedName>
    <definedName name="_xlnm.Print_Area" localSheetId="36">'Form 19'!$A$1:$J$62</definedName>
    <definedName name="_xlnm.Print_Area" localSheetId="61">Reclassifications!$B$18:$I$99</definedName>
    <definedName name="_xlnm.Print_Area" localSheetId="41">'Schedule 5'!$A$17:$I$99</definedName>
    <definedName name="_xlnm.Print_Area">'Form 1'!$A$1:$J$69</definedName>
    <definedName name="_xlnm.Print_Titles" localSheetId="62">Adjustments!$1:$17</definedName>
    <definedName name="_xlnm.Print_Titles" localSheetId="16">'Form 12'!$1:$13</definedName>
    <definedName name="_xlnm.Print_Titles" localSheetId="61">Reclassifications!$1:$17</definedName>
    <definedName name="_xlnm.Print_Titles" localSheetId="41">'Schedule 5'!$1:$16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44" l="1"/>
  <c r="D65" i="51" l="1"/>
  <c r="D122" i="51"/>
  <c r="D65" i="50"/>
  <c r="D122" i="50"/>
  <c r="D65" i="49"/>
  <c r="D122" i="49"/>
  <c r="D65" i="48"/>
  <c r="D122" i="48"/>
  <c r="D65" i="47"/>
  <c r="D122" i="47"/>
  <c r="D65" i="46"/>
  <c r="D122" i="46"/>
  <c r="D65" i="45"/>
  <c r="D122" i="45"/>
  <c r="D65" i="41"/>
  <c r="D122" i="41"/>
  <c r="D65" i="42"/>
  <c r="D122" i="42"/>
  <c r="D65" i="16"/>
  <c r="D122" i="16"/>
  <c r="D14" i="63" l="1"/>
  <c r="D14" i="64"/>
  <c r="G51" i="64"/>
  <c r="D50" i="64"/>
  <c r="H49" i="64"/>
  <c r="H51" i="64" s="1"/>
  <c r="G49" i="64"/>
  <c r="G13" i="64"/>
  <c r="E13" i="64"/>
  <c r="H11" i="64"/>
  <c r="E11" i="64"/>
  <c r="G51" i="63"/>
  <c r="D50" i="63"/>
  <c r="H49" i="63"/>
  <c r="H51" i="63" s="1"/>
  <c r="G49" i="63"/>
  <c r="G13" i="63"/>
  <c r="E13" i="63"/>
  <c r="H11" i="63"/>
  <c r="E11" i="63"/>
  <c r="F68" i="62"/>
  <c r="F52" i="58" s="1"/>
  <c r="F55" i="58" s="1"/>
  <c r="I71" i="58" s="1"/>
  <c r="E68" i="62"/>
  <c r="E52" i="58" s="1"/>
  <c r="E55" i="58" s="1"/>
  <c r="D68" i="62"/>
  <c r="D52" i="58" s="1"/>
  <c r="G67" i="62"/>
  <c r="G66" i="62"/>
  <c r="G65" i="62"/>
  <c r="G64" i="62"/>
  <c r="G63" i="62"/>
  <c r="G62" i="62"/>
  <c r="G61" i="62"/>
  <c r="G60" i="62"/>
  <c r="G59" i="62"/>
  <c r="G58" i="62"/>
  <c r="G57" i="62"/>
  <c r="G56" i="62"/>
  <c r="G55" i="62"/>
  <c r="G54" i="62"/>
  <c r="G53" i="62"/>
  <c r="G52" i="62"/>
  <c r="G51" i="62"/>
  <c r="G50" i="62"/>
  <c r="G49" i="62"/>
  <c r="G48" i="62"/>
  <c r="G47" i="62"/>
  <c r="G46" i="62"/>
  <c r="G45" i="62"/>
  <c r="G44" i="62"/>
  <c r="G43" i="62"/>
  <c r="G42" i="62"/>
  <c r="G41" i="62"/>
  <c r="G40" i="62"/>
  <c r="G39" i="62"/>
  <c r="G38" i="62"/>
  <c r="G37" i="62"/>
  <c r="G36" i="62"/>
  <c r="G35" i="62"/>
  <c r="G34" i="62"/>
  <c r="G33" i="62"/>
  <c r="G32" i="62"/>
  <c r="G31" i="62"/>
  <c r="G30" i="62"/>
  <c r="G29" i="62"/>
  <c r="G28" i="62"/>
  <c r="G27" i="62"/>
  <c r="G26" i="62"/>
  <c r="G25" i="62"/>
  <c r="G24" i="62"/>
  <c r="G23" i="62"/>
  <c r="G22" i="62"/>
  <c r="G21" i="62"/>
  <c r="G20" i="62"/>
  <c r="G19" i="62"/>
  <c r="G18" i="62"/>
  <c r="G12" i="62"/>
  <c r="E12" i="62"/>
  <c r="B12" i="62"/>
  <c r="B10" i="62"/>
  <c r="F68" i="61"/>
  <c r="F52" i="57" s="1"/>
  <c r="F55" i="57" s="1"/>
  <c r="I71" i="57" s="1"/>
  <c r="I73" i="57" s="1"/>
  <c r="E68" i="61"/>
  <c r="E52" i="57" s="1"/>
  <c r="D68" i="61"/>
  <c r="D52" i="57" s="1"/>
  <c r="D55" i="57" s="1"/>
  <c r="G67" i="61"/>
  <c r="G66" i="61"/>
  <c r="G65" i="61"/>
  <c r="G64" i="61"/>
  <c r="G63" i="61"/>
  <c r="G62" i="61"/>
  <c r="G61" i="61"/>
  <c r="G60" i="61"/>
  <c r="G59" i="61"/>
  <c r="G58" i="61"/>
  <c r="G57" i="61"/>
  <c r="G56" i="61"/>
  <c r="G55" i="61"/>
  <c r="G54" i="61"/>
  <c r="G53" i="61"/>
  <c r="G52" i="61"/>
  <c r="G51" i="61"/>
  <c r="G50" i="61"/>
  <c r="G49" i="61"/>
  <c r="G48" i="61"/>
  <c r="G47" i="61"/>
  <c r="G46" i="61"/>
  <c r="G45" i="61"/>
  <c r="G44" i="61"/>
  <c r="G43" i="61"/>
  <c r="G42" i="61"/>
  <c r="G41" i="61"/>
  <c r="G40" i="61"/>
  <c r="G39" i="61"/>
  <c r="G38" i="61"/>
  <c r="G37" i="61"/>
  <c r="G36" i="61"/>
  <c r="G35" i="61"/>
  <c r="G34" i="61"/>
  <c r="G33" i="61"/>
  <c r="G32" i="61"/>
  <c r="G31" i="61"/>
  <c r="G30" i="61"/>
  <c r="G29" i="61"/>
  <c r="G28" i="61"/>
  <c r="G27" i="61"/>
  <c r="G26" i="61"/>
  <c r="G25" i="61"/>
  <c r="G24" i="61"/>
  <c r="G23" i="61"/>
  <c r="G22" i="61"/>
  <c r="G21" i="61"/>
  <c r="G20" i="61"/>
  <c r="G19" i="61"/>
  <c r="G18" i="61"/>
  <c r="G12" i="61"/>
  <c r="E12" i="61"/>
  <c r="B12" i="61"/>
  <c r="B10" i="61"/>
  <c r="E13" i="60"/>
  <c r="D13" i="62" s="1"/>
  <c r="E13" i="59"/>
  <c r="D13" i="61" s="1"/>
  <c r="G58" i="60"/>
  <c r="E23" i="58" s="1"/>
  <c r="E24" i="58" s="1"/>
  <c r="E58" i="60"/>
  <c r="D23" i="58" s="1"/>
  <c r="D24" i="58" s="1"/>
  <c r="H12" i="60"/>
  <c r="F12" i="60"/>
  <c r="C12" i="60"/>
  <c r="C10" i="60"/>
  <c r="G58" i="59"/>
  <c r="E23" i="57" s="1"/>
  <c r="E24" i="57" s="1"/>
  <c r="E58" i="59"/>
  <c r="D23" i="57" s="1"/>
  <c r="D24" i="57" s="1"/>
  <c r="H12" i="59"/>
  <c r="F12" i="59"/>
  <c r="C12" i="59"/>
  <c r="C10" i="59"/>
  <c r="G116" i="58"/>
  <c r="F116" i="58"/>
  <c r="E116" i="58"/>
  <c r="I67" i="58"/>
  <c r="G67" i="58"/>
  <c r="D67" i="58"/>
  <c r="G65" i="58"/>
  <c r="D65" i="58"/>
  <c r="A59" i="58"/>
  <c r="I55" i="58"/>
  <c r="I72" i="58" s="1"/>
  <c r="G54" i="58"/>
  <c r="G53" i="58"/>
  <c r="G51" i="58"/>
  <c r="G50" i="58"/>
  <c r="G49" i="58"/>
  <c r="G48" i="58"/>
  <c r="G47" i="58"/>
  <c r="G46" i="58"/>
  <c r="G45" i="58"/>
  <c r="G44" i="58"/>
  <c r="G43" i="58"/>
  <c r="G42" i="58"/>
  <c r="G41" i="58"/>
  <c r="G40" i="58"/>
  <c r="G39" i="58"/>
  <c r="G38" i="58"/>
  <c r="G37" i="58"/>
  <c r="G36" i="58"/>
  <c r="G35" i="58"/>
  <c r="G34" i="58"/>
  <c r="G33" i="58"/>
  <c r="G32" i="58"/>
  <c r="G31" i="58"/>
  <c r="G30" i="58"/>
  <c r="G29" i="58"/>
  <c r="G28" i="58"/>
  <c r="G27" i="58"/>
  <c r="G26" i="58"/>
  <c r="I10" i="58"/>
  <c r="G10" i="58"/>
  <c r="G8" i="58"/>
  <c r="D8" i="58"/>
  <c r="G116" i="57"/>
  <c r="F116" i="57"/>
  <c r="E116" i="57"/>
  <c r="I67" i="57"/>
  <c r="G67" i="57"/>
  <c r="D67" i="57"/>
  <c r="G65" i="57"/>
  <c r="D65" i="57"/>
  <c r="A59" i="57"/>
  <c r="I55" i="57"/>
  <c r="I72" i="57" s="1"/>
  <c r="G54" i="57"/>
  <c r="G53" i="57"/>
  <c r="G51" i="57"/>
  <c r="G50" i="57"/>
  <c r="G49" i="57"/>
  <c r="G48" i="57"/>
  <c r="G47" i="57"/>
  <c r="G46" i="57"/>
  <c r="G45" i="57"/>
  <c r="G44" i="57"/>
  <c r="G43" i="57"/>
  <c r="G42" i="57"/>
  <c r="G41" i="57"/>
  <c r="G40" i="57"/>
  <c r="G39" i="57"/>
  <c r="G38" i="57"/>
  <c r="G37" i="57"/>
  <c r="G36" i="57"/>
  <c r="G35" i="57"/>
  <c r="G34" i="57"/>
  <c r="G33" i="57"/>
  <c r="G32" i="57"/>
  <c r="G31" i="57"/>
  <c r="G30" i="57"/>
  <c r="G29" i="57"/>
  <c r="G28" i="57"/>
  <c r="G27" i="57"/>
  <c r="G26" i="57"/>
  <c r="I10" i="57"/>
  <c r="G10" i="57"/>
  <c r="G8" i="57"/>
  <c r="D8" i="57"/>
  <c r="G52" i="57" l="1"/>
  <c r="E55" i="57"/>
  <c r="G52" i="58"/>
  <c r="D55" i="58"/>
  <c r="G68" i="61"/>
  <c r="G68" i="62"/>
  <c r="G55" i="58"/>
  <c r="I73" i="58"/>
  <c r="G55" i="57"/>
  <c r="F96" i="24" l="1"/>
  <c r="H96" i="24" s="1"/>
  <c r="F95" i="24"/>
  <c r="H95" i="24" s="1"/>
  <c r="F94" i="24"/>
  <c r="H94" i="24" s="1"/>
  <c r="F93" i="24"/>
  <c r="H93" i="24" s="1"/>
  <c r="F92" i="24"/>
  <c r="H92" i="24" s="1"/>
  <c r="H91" i="24"/>
  <c r="F91" i="24"/>
  <c r="F90" i="24"/>
  <c r="H90" i="24" s="1"/>
  <c r="F89" i="24"/>
  <c r="H89" i="24" s="1"/>
  <c r="F88" i="24"/>
  <c r="H88" i="24" s="1"/>
  <c r="H87" i="24"/>
  <c r="F87" i="24"/>
  <c r="F86" i="24"/>
  <c r="H86" i="24" s="1"/>
  <c r="F85" i="24"/>
  <c r="H85" i="24" s="1"/>
  <c r="F84" i="24"/>
  <c r="H84" i="24" s="1"/>
  <c r="F83" i="24"/>
  <c r="H83" i="24" s="1"/>
  <c r="F82" i="24"/>
  <c r="H82" i="24" s="1"/>
  <c r="F81" i="24"/>
  <c r="H81" i="24" s="1"/>
  <c r="F80" i="24"/>
  <c r="H80" i="24" s="1"/>
  <c r="F79" i="24"/>
  <c r="H79" i="24" s="1"/>
  <c r="F78" i="24"/>
  <c r="H78" i="24" s="1"/>
  <c r="F77" i="24"/>
  <c r="H77" i="24" s="1"/>
  <c r="F76" i="24"/>
  <c r="H76" i="24" s="1"/>
  <c r="H75" i="24"/>
  <c r="F75" i="24"/>
  <c r="F74" i="24"/>
  <c r="H74" i="24" s="1"/>
  <c r="F73" i="24"/>
  <c r="H73" i="24" s="1"/>
  <c r="F72" i="24"/>
  <c r="H72" i="24" s="1"/>
  <c r="H71" i="24"/>
  <c r="F71" i="24"/>
  <c r="F70" i="24"/>
  <c r="H70" i="24" s="1"/>
  <c r="F69" i="24"/>
  <c r="H69" i="24" s="1"/>
  <c r="F68" i="24"/>
  <c r="H68" i="24" s="1"/>
  <c r="F67" i="24"/>
  <c r="H67" i="24" s="1"/>
  <c r="F66" i="24"/>
  <c r="H66" i="24" s="1"/>
  <c r="F65" i="24"/>
  <c r="H65" i="24" s="1"/>
  <c r="F64" i="24"/>
  <c r="H64" i="24" s="1"/>
  <c r="F63" i="24"/>
  <c r="H63" i="24" s="1"/>
  <c r="F62" i="24"/>
  <c r="H62" i="24" s="1"/>
  <c r="F61" i="24"/>
  <c r="H61" i="24" s="1"/>
  <c r="F60" i="24"/>
  <c r="H60" i="24" s="1"/>
  <c r="H59" i="24"/>
  <c r="F59" i="24"/>
  <c r="F58" i="24"/>
  <c r="H58" i="24" s="1"/>
  <c r="F57" i="24"/>
  <c r="H57" i="24" s="1"/>
  <c r="F56" i="24"/>
  <c r="H56" i="24" s="1"/>
  <c r="H55" i="24"/>
  <c r="F55" i="24"/>
  <c r="F54" i="24"/>
  <c r="H54" i="24" s="1"/>
  <c r="H53" i="24"/>
  <c r="F53" i="24"/>
  <c r="F52" i="24"/>
  <c r="H52" i="24" s="1"/>
  <c r="F51" i="24"/>
  <c r="H51" i="24" s="1"/>
  <c r="F50" i="24"/>
  <c r="H50" i="24" s="1"/>
  <c r="F49" i="24"/>
  <c r="H49" i="24" s="1"/>
  <c r="F48" i="24"/>
  <c r="H48" i="24" s="1"/>
  <c r="F47" i="24"/>
  <c r="H47" i="24" s="1"/>
  <c r="F46" i="24"/>
  <c r="H46" i="24" s="1"/>
  <c r="F45" i="24"/>
  <c r="H45" i="24" s="1"/>
  <c r="F44" i="24"/>
  <c r="H44" i="24" s="1"/>
  <c r="H43" i="24"/>
  <c r="F43" i="24"/>
  <c r="F42" i="24"/>
  <c r="H42" i="24" s="1"/>
  <c r="F41" i="24"/>
  <c r="H41" i="24" s="1"/>
  <c r="F40" i="24"/>
  <c r="H40" i="24" s="1"/>
  <c r="H39" i="24"/>
  <c r="F39" i="24"/>
  <c r="F38" i="24"/>
  <c r="H38" i="24" s="1"/>
  <c r="F37" i="24"/>
  <c r="H37" i="24" s="1"/>
  <c r="F36" i="24"/>
  <c r="H36" i="24" s="1"/>
  <c r="F35" i="24"/>
  <c r="H35" i="24" s="1"/>
  <c r="F34" i="24"/>
  <c r="H34" i="24" s="1"/>
  <c r="F33" i="24"/>
  <c r="H33" i="24" s="1"/>
  <c r="F32" i="24"/>
  <c r="H32" i="24" s="1"/>
  <c r="F31" i="24"/>
  <c r="H31" i="24" s="1"/>
  <c r="F30" i="24"/>
  <c r="H30" i="24" s="1"/>
  <c r="F29" i="24"/>
  <c r="H29" i="24" s="1"/>
  <c r="F28" i="24"/>
  <c r="H28" i="24" s="1"/>
  <c r="H27" i="24"/>
  <c r="F27" i="24"/>
  <c r="F26" i="24"/>
  <c r="H26" i="24" s="1"/>
  <c r="F25" i="24"/>
  <c r="H25" i="24" s="1"/>
  <c r="F24" i="24"/>
  <c r="H24" i="24" s="1"/>
  <c r="H23" i="24"/>
  <c r="F23" i="24"/>
  <c r="F22" i="24"/>
  <c r="H22" i="24" s="1"/>
  <c r="F21" i="24"/>
  <c r="H21" i="24" s="1"/>
  <c r="F20" i="24"/>
  <c r="H20" i="24" s="1"/>
  <c r="H40" i="34" l="1"/>
  <c r="G40" i="34"/>
  <c r="H33" i="34"/>
  <c r="H26" i="34"/>
  <c r="H25" i="34"/>
  <c r="G44" i="34"/>
  <c r="H32" i="34" s="1"/>
  <c r="F44" i="34"/>
  <c r="H30" i="34" s="1"/>
  <c r="E44" i="34"/>
  <c r="H27" i="34" s="1"/>
  <c r="D44" i="34"/>
  <c r="C44" i="34"/>
  <c r="B44" i="34"/>
  <c r="H20" i="34" s="1"/>
  <c r="I33" i="34"/>
  <c r="G33" i="34"/>
  <c r="I40" i="34"/>
  <c r="H34" i="34"/>
  <c r="I34" i="34" s="1"/>
  <c r="E36" i="34"/>
  <c r="D36" i="34"/>
  <c r="G34" i="34"/>
  <c r="G32" i="34"/>
  <c r="I44" i="34"/>
  <c r="H44" i="34"/>
  <c r="F41" i="33"/>
  <c r="F40" i="33"/>
  <c r="F39" i="33"/>
  <c r="I44" i="44"/>
  <c r="J44" i="44" s="1"/>
  <c r="I43" i="44"/>
  <c r="J43" i="44" s="1"/>
  <c r="I42" i="44"/>
  <c r="J42" i="44" s="1"/>
  <c r="I43" i="8"/>
  <c r="J43" i="8" s="1"/>
  <c r="I42" i="8"/>
  <c r="J42" i="8" s="1"/>
  <c r="I41" i="8"/>
  <c r="J41" i="8" s="1"/>
  <c r="I32" i="34" l="1"/>
  <c r="A59" i="18"/>
  <c r="A112" i="51"/>
  <c r="A55" i="51"/>
  <c r="A112" i="50"/>
  <c r="A55" i="50"/>
  <c r="A112" i="49"/>
  <c r="A55" i="49"/>
  <c r="A112" i="48"/>
  <c r="A55" i="48"/>
  <c r="A112" i="47"/>
  <c r="A55" i="47"/>
  <c r="A112" i="46"/>
  <c r="A55" i="46"/>
  <c r="A112" i="45"/>
  <c r="A55" i="45"/>
  <c r="A112" i="41"/>
  <c r="A55" i="41"/>
  <c r="A112" i="42"/>
  <c r="A55" i="42"/>
  <c r="A112" i="16"/>
  <c r="A55" i="16"/>
  <c r="A107" i="15"/>
  <c r="A44" i="15"/>
  <c r="A103" i="14"/>
  <c r="A53" i="14"/>
  <c r="A66" i="12"/>
  <c r="A164" i="6"/>
  <c r="A101" i="6"/>
  <c r="A57" i="6"/>
  <c r="D50" i="19"/>
  <c r="G55" i="31" l="1"/>
  <c r="G54" i="31"/>
  <c r="G53" i="31"/>
  <c r="G52" i="31"/>
  <c r="G42" i="31"/>
  <c r="G41" i="31"/>
  <c r="G40" i="31"/>
  <c r="G39" i="31"/>
  <c r="G38" i="31"/>
  <c r="G37" i="31"/>
  <c r="G36" i="31"/>
  <c r="G35" i="31"/>
  <c r="G34" i="31"/>
  <c r="G33" i="31"/>
  <c r="G32" i="31"/>
  <c r="G31" i="31"/>
  <c r="G30" i="31"/>
  <c r="D69" i="56"/>
  <c r="D73" i="56" s="1"/>
  <c r="D39" i="56"/>
  <c r="I149" i="42" l="1"/>
  <c r="D123" i="42"/>
  <c r="I121" i="42"/>
  <c r="F121" i="42"/>
  <c r="D121" i="42"/>
  <c r="D119" i="42"/>
  <c r="D66" i="42"/>
  <c r="I64" i="42"/>
  <c r="F64" i="42"/>
  <c r="D64" i="42"/>
  <c r="D62" i="42"/>
  <c r="I26" i="42"/>
  <c r="I12" i="42"/>
  <c r="F12" i="42"/>
  <c r="D12" i="42"/>
  <c r="D10" i="42"/>
  <c r="G67" i="31" l="1"/>
  <c r="G66" i="31"/>
  <c r="G65" i="31"/>
  <c r="G64" i="31"/>
  <c r="G63" i="31"/>
  <c r="G62" i="31"/>
  <c r="G61" i="31"/>
  <c r="G60" i="31"/>
  <c r="G59" i="31"/>
  <c r="G58" i="31"/>
  <c r="G57" i="31"/>
  <c r="G56" i="31"/>
  <c r="G51" i="31"/>
  <c r="G50" i="31"/>
  <c r="G49" i="31"/>
  <c r="G48" i="31"/>
  <c r="G47" i="31"/>
  <c r="G46" i="31"/>
  <c r="G45" i="31"/>
  <c r="G44" i="31"/>
  <c r="G43" i="31"/>
  <c r="G29" i="31"/>
  <c r="G28" i="31"/>
  <c r="G27" i="31"/>
  <c r="G26" i="31"/>
  <c r="G25" i="31"/>
  <c r="G24" i="31"/>
  <c r="G23" i="31"/>
  <c r="G22" i="31"/>
  <c r="G21" i="31"/>
  <c r="G20" i="31"/>
  <c r="G19" i="31"/>
  <c r="G18" i="31"/>
  <c r="H76" i="12" l="1"/>
  <c r="H12" i="12"/>
  <c r="G13" i="56" s="1"/>
  <c r="H45" i="52"/>
  <c r="H44" i="52"/>
  <c r="H43" i="52"/>
  <c r="H42" i="52"/>
  <c r="H41" i="52"/>
  <c r="H40" i="52"/>
  <c r="H39" i="52"/>
  <c r="H38" i="52"/>
  <c r="H37" i="52"/>
  <c r="H36" i="52"/>
  <c r="H35" i="52"/>
  <c r="H34" i="52"/>
  <c r="H33" i="52"/>
  <c r="H32" i="52"/>
  <c r="H31" i="52"/>
  <c r="H30" i="52"/>
  <c r="H29" i="52"/>
  <c r="H28" i="52"/>
  <c r="H27" i="52"/>
  <c r="H26" i="52"/>
  <c r="C13" i="52"/>
  <c r="C11" i="52"/>
  <c r="H38" i="9"/>
  <c r="H37" i="9"/>
  <c r="H36" i="9"/>
  <c r="H35" i="9"/>
  <c r="H34" i="9"/>
  <c r="H33" i="9"/>
  <c r="H32" i="9"/>
  <c r="H31" i="9"/>
  <c r="H30" i="9"/>
  <c r="H29" i="9"/>
  <c r="H28" i="9"/>
  <c r="H27" i="9"/>
  <c r="G46" i="44"/>
  <c r="F46" i="44"/>
  <c r="E46" i="44"/>
  <c r="D46" i="44"/>
  <c r="I45" i="44"/>
  <c r="J45" i="44" s="1"/>
  <c r="I41" i="44"/>
  <c r="J41" i="44" s="1"/>
  <c r="I39" i="44"/>
  <c r="J39" i="44" s="1"/>
  <c r="I38" i="44"/>
  <c r="J38" i="44" s="1"/>
  <c r="I37" i="44"/>
  <c r="J37" i="44" s="1"/>
  <c r="I36" i="44"/>
  <c r="J36" i="44" s="1"/>
  <c r="I35" i="44"/>
  <c r="J35" i="44" s="1"/>
  <c r="I34" i="44"/>
  <c r="J34" i="44" s="1"/>
  <c r="I33" i="44"/>
  <c r="J33" i="44" s="1"/>
  <c r="I32" i="44"/>
  <c r="J32" i="44" s="1"/>
  <c r="I31" i="44"/>
  <c r="J31" i="44" s="1"/>
  <c r="I30" i="44"/>
  <c r="J30" i="44" s="1"/>
  <c r="I29" i="44"/>
  <c r="J29" i="44" s="1"/>
  <c r="I28" i="44"/>
  <c r="J28" i="44" s="1"/>
  <c r="I27" i="44"/>
  <c r="J27" i="44" s="1"/>
  <c r="I26" i="44"/>
  <c r="J26" i="44" s="1"/>
  <c r="I25" i="44"/>
  <c r="G12" i="44"/>
  <c r="F12" i="44"/>
  <c r="E12" i="44"/>
  <c r="C12" i="44"/>
  <c r="C10" i="44"/>
  <c r="I30" i="8"/>
  <c r="J30" i="8" s="1"/>
  <c r="I29" i="8"/>
  <c r="J29" i="8" s="1"/>
  <c r="F75" i="43"/>
  <c r="E74" i="43"/>
  <c r="G74" i="43" s="1"/>
  <c r="E73" i="43"/>
  <c r="G73" i="43" s="1"/>
  <c r="E72" i="43"/>
  <c r="G72" i="43" s="1"/>
  <c r="E71" i="43"/>
  <c r="G71" i="43" s="1"/>
  <c r="E70" i="43"/>
  <c r="G70" i="43" s="1"/>
  <c r="E69" i="43"/>
  <c r="G69" i="43" s="1"/>
  <c r="E68" i="43"/>
  <c r="G68" i="43" s="1"/>
  <c r="G55" i="43"/>
  <c r="F55" i="43"/>
  <c r="E54" i="43"/>
  <c r="E53" i="43"/>
  <c r="E52" i="43"/>
  <c r="E51" i="43"/>
  <c r="G45" i="43"/>
  <c r="F45" i="43"/>
  <c r="E45" i="43"/>
  <c r="D45" i="43"/>
  <c r="C45" i="43"/>
  <c r="G13" i="43"/>
  <c r="E13" i="43"/>
  <c r="C13" i="43"/>
  <c r="C11" i="43"/>
  <c r="C14" i="2"/>
  <c r="E55" i="43" l="1"/>
  <c r="I46" i="44"/>
  <c r="J25" i="44"/>
  <c r="J46" i="44" s="1"/>
  <c r="G75" i="43"/>
  <c r="H49" i="19"/>
  <c r="H51" i="19" s="1"/>
  <c r="G49" i="19"/>
  <c r="G116" i="18"/>
  <c r="F116" i="18"/>
  <c r="E116" i="18"/>
  <c r="I149" i="51"/>
  <c r="D123" i="51"/>
  <c r="I121" i="51"/>
  <c r="F121" i="51"/>
  <c r="D121" i="51"/>
  <c r="D119" i="51"/>
  <c r="D66" i="51"/>
  <c r="I64" i="51"/>
  <c r="F64" i="51"/>
  <c r="D64" i="51"/>
  <c r="D62" i="51"/>
  <c r="I26" i="51"/>
  <c r="I12" i="51"/>
  <c r="F12" i="51"/>
  <c r="D12" i="51"/>
  <c r="D10" i="51"/>
  <c r="I149" i="50"/>
  <c r="D123" i="50"/>
  <c r="I121" i="50"/>
  <c r="F121" i="50"/>
  <c r="D121" i="50"/>
  <c r="D119" i="50"/>
  <c r="D66" i="50"/>
  <c r="I64" i="50"/>
  <c r="F64" i="50"/>
  <c r="D64" i="50"/>
  <c r="D62" i="50"/>
  <c r="I26" i="50"/>
  <c r="I12" i="50"/>
  <c r="F12" i="50"/>
  <c r="D12" i="50"/>
  <c r="D10" i="50"/>
  <c r="I149" i="49"/>
  <c r="D123" i="49"/>
  <c r="I121" i="49"/>
  <c r="F121" i="49"/>
  <c r="D121" i="49"/>
  <c r="D119" i="49"/>
  <c r="D66" i="49"/>
  <c r="I64" i="49"/>
  <c r="F64" i="49"/>
  <c r="D64" i="49"/>
  <c r="D62" i="49"/>
  <c r="I26" i="49"/>
  <c r="I12" i="49"/>
  <c r="F12" i="49"/>
  <c r="D12" i="49"/>
  <c r="D10" i="49"/>
  <c r="I149" i="48"/>
  <c r="D123" i="48"/>
  <c r="I121" i="48"/>
  <c r="F121" i="48"/>
  <c r="D121" i="48"/>
  <c r="D119" i="48"/>
  <c r="D66" i="48"/>
  <c r="I64" i="48"/>
  <c r="F64" i="48"/>
  <c r="D64" i="48"/>
  <c r="D62" i="48"/>
  <c r="I26" i="48"/>
  <c r="I12" i="48"/>
  <c r="F12" i="48"/>
  <c r="D12" i="48"/>
  <c r="D10" i="48"/>
  <c r="I149" i="47"/>
  <c r="D123" i="47"/>
  <c r="I121" i="47"/>
  <c r="F121" i="47"/>
  <c r="D121" i="47"/>
  <c r="D119" i="47"/>
  <c r="D66" i="47"/>
  <c r="I64" i="47"/>
  <c r="F64" i="47"/>
  <c r="D64" i="47"/>
  <c r="D62" i="47"/>
  <c r="I26" i="47"/>
  <c r="I12" i="47"/>
  <c r="F12" i="47"/>
  <c r="D12" i="47"/>
  <c r="D10" i="47"/>
  <c r="I149" i="46"/>
  <c r="D123" i="46"/>
  <c r="I121" i="46"/>
  <c r="F121" i="46"/>
  <c r="D121" i="46"/>
  <c r="D119" i="46"/>
  <c r="D66" i="46"/>
  <c r="I64" i="46"/>
  <c r="F64" i="46"/>
  <c r="D64" i="46"/>
  <c r="D62" i="46"/>
  <c r="I26" i="46"/>
  <c r="I12" i="46"/>
  <c r="F12" i="46"/>
  <c r="D12" i="46"/>
  <c r="D10" i="46"/>
  <c r="I149" i="45"/>
  <c r="D123" i="45"/>
  <c r="I121" i="45"/>
  <c r="F121" i="45"/>
  <c r="D121" i="45"/>
  <c r="D119" i="45"/>
  <c r="D66" i="45"/>
  <c r="I64" i="45"/>
  <c r="F64" i="45"/>
  <c r="D64" i="45"/>
  <c r="D62" i="45"/>
  <c r="I26" i="45"/>
  <c r="I12" i="45"/>
  <c r="F12" i="45"/>
  <c r="D12" i="45"/>
  <c r="D10" i="45"/>
  <c r="I149" i="41"/>
  <c r="D123" i="41"/>
  <c r="I121" i="41"/>
  <c r="F121" i="41"/>
  <c r="D121" i="41"/>
  <c r="D119" i="41"/>
  <c r="D66" i="41"/>
  <c r="I64" i="41"/>
  <c r="F64" i="41"/>
  <c r="D64" i="41"/>
  <c r="D62" i="41"/>
  <c r="I26" i="41"/>
  <c r="I12" i="41"/>
  <c r="F12" i="41"/>
  <c r="D12" i="41"/>
  <c r="D10" i="41"/>
  <c r="G18" i="28" l="1"/>
  <c r="E26" i="26"/>
  <c r="G26" i="26" s="1"/>
  <c r="E25" i="26"/>
  <c r="G25" i="26" s="1"/>
  <c r="E24" i="26"/>
  <c r="G24" i="26" s="1"/>
  <c r="E23" i="26"/>
  <c r="G23" i="26" s="1"/>
  <c r="B11" i="26"/>
  <c r="B11" i="36"/>
  <c r="B11" i="37" s="1"/>
  <c r="C4" i="39" s="1"/>
  <c r="E56" i="25"/>
  <c r="E55" i="25"/>
  <c r="E54" i="25"/>
  <c r="G54" i="25" s="1"/>
  <c r="E53" i="25"/>
  <c r="G53" i="25" s="1"/>
  <c r="E52" i="25"/>
  <c r="E51" i="25"/>
  <c r="G56" i="25"/>
  <c r="G55" i="25"/>
  <c r="G52" i="25"/>
  <c r="G51" i="25"/>
  <c r="E50" i="25"/>
  <c r="E49" i="25"/>
  <c r="E48" i="25"/>
  <c r="E47" i="25"/>
  <c r="E46" i="25"/>
  <c r="E45" i="25"/>
  <c r="F44" i="25"/>
  <c r="E44" i="25"/>
  <c r="E43" i="25"/>
  <c r="F42" i="25"/>
  <c r="E42" i="25"/>
  <c r="E41" i="25"/>
  <c r="F40" i="25"/>
  <c r="E40" i="25"/>
  <c r="E39" i="25"/>
  <c r="E38" i="25"/>
  <c r="E37" i="25"/>
  <c r="F36" i="25"/>
  <c r="E36" i="25"/>
  <c r="E35" i="25"/>
  <c r="B50" i="25"/>
  <c r="B49" i="25"/>
  <c r="B48" i="25"/>
  <c r="B47" i="25"/>
  <c r="B46" i="25"/>
  <c r="B45" i="25"/>
  <c r="B44" i="25"/>
  <c r="B43" i="25"/>
  <c r="B42" i="25"/>
  <c r="B41" i="25"/>
  <c r="B40" i="25"/>
  <c r="B39" i="25"/>
  <c r="B38" i="25"/>
  <c r="B37" i="25"/>
  <c r="B36" i="25"/>
  <c r="B35" i="25"/>
  <c r="B11" i="25"/>
  <c r="G42" i="35"/>
  <c r="F41" i="25" s="1"/>
  <c r="G41" i="35"/>
  <c r="G40" i="35"/>
  <c r="F39" i="25" s="1"/>
  <c r="G39" i="35"/>
  <c r="F38" i="25" s="1"/>
  <c r="G38" i="35"/>
  <c r="F37" i="25" s="1"/>
  <c r="G37" i="35"/>
  <c r="G46" i="35"/>
  <c r="F45" i="25" s="1"/>
  <c r="G45" i="35"/>
  <c r="G44" i="35"/>
  <c r="F43" i="25" s="1"/>
  <c r="G43" i="35"/>
  <c r="G36" i="35"/>
  <c r="F35" i="25" s="1"/>
  <c r="G35" i="25" s="1"/>
  <c r="B11" i="35"/>
  <c r="C11" i="24"/>
  <c r="B11" i="23"/>
  <c r="C11" i="22"/>
  <c r="B11" i="34"/>
  <c r="F28" i="33"/>
  <c r="F30" i="33"/>
  <c r="C30" i="34" s="1"/>
  <c r="F29" i="33"/>
  <c r="C20" i="34" s="1"/>
  <c r="F26" i="33"/>
  <c r="F25" i="33"/>
  <c r="F44" i="33"/>
  <c r="F43" i="33"/>
  <c r="F42" i="33"/>
  <c r="F38" i="33"/>
  <c r="F37" i="33"/>
  <c r="F20" i="33"/>
  <c r="B11" i="33"/>
  <c r="B11" i="32"/>
  <c r="C11" i="21"/>
  <c r="C9" i="6"/>
  <c r="C11" i="20"/>
  <c r="C11" i="5"/>
  <c r="C11" i="4"/>
  <c r="D11" i="3"/>
  <c r="C12" i="2"/>
  <c r="G36" i="25" l="1"/>
  <c r="G44" i="25"/>
  <c r="G37" i="25"/>
  <c r="G41" i="25"/>
  <c r="G45" i="25"/>
  <c r="G42" i="25"/>
  <c r="G39" i="25"/>
  <c r="G43" i="25"/>
  <c r="C12" i="7"/>
  <c r="C12" i="43"/>
  <c r="C11" i="44" s="1"/>
  <c r="C12" i="52" s="1"/>
  <c r="G38" i="25"/>
  <c r="G40" i="25"/>
  <c r="E52" i="6"/>
  <c r="G52" i="6" s="1"/>
  <c r="E51" i="6"/>
  <c r="G51" i="6" s="1"/>
  <c r="E50" i="6"/>
  <c r="G50" i="6" s="1"/>
  <c r="H99" i="54"/>
  <c r="G99" i="54"/>
  <c r="H12" i="54"/>
  <c r="F12" i="54"/>
  <c r="D12" i="54"/>
  <c r="D10" i="54"/>
  <c r="H99" i="53"/>
  <c r="G99" i="53"/>
  <c r="H12" i="53"/>
  <c r="F12" i="53"/>
  <c r="D12" i="53"/>
  <c r="D10" i="53"/>
  <c r="C11" i="8" l="1"/>
  <c r="C12" i="9" s="1"/>
  <c r="C12" i="10" s="1"/>
  <c r="D11" i="11" s="1"/>
  <c r="C11" i="12" s="1"/>
  <c r="G46" i="27"/>
  <c r="E46" i="27"/>
  <c r="D46" i="27"/>
  <c r="G130" i="14"/>
  <c r="F23" i="14" s="1"/>
  <c r="C12" i="56" l="1"/>
  <c r="D11" i="14" s="1"/>
  <c r="C75" i="12"/>
  <c r="F33" i="38"/>
  <c r="D123" i="16"/>
  <c r="D66" i="16"/>
  <c r="D62" i="14" l="1"/>
  <c r="D112" i="14"/>
  <c r="C12" i="15"/>
  <c r="G35" i="29"/>
  <c r="E35" i="29"/>
  <c r="D11" i="42" l="1"/>
  <c r="D11" i="49"/>
  <c r="D11" i="47"/>
  <c r="D11" i="16"/>
  <c r="C51" i="15"/>
  <c r="C115" i="15" s="1"/>
  <c r="D11" i="41"/>
  <c r="D11" i="48"/>
  <c r="D11" i="51"/>
  <c r="D11" i="45"/>
  <c r="D11" i="46"/>
  <c r="D11" i="50"/>
  <c r="G24" i="5"/>
  <c r="D63" i="16" l="1"/>
  <c r="D120" i="16"/>
  <c r="D120" i="47"/>
  <c r="D63" i="47"/>
  <c r="D120" i="51"/>
  <c r="D63" i="51"/>
  <c r="D63" i="48"/>
  <c r="D120" i="48"/>
  <c r="D63" i="41"/>
  <c r="D120" i="41"/>
  <c r="D63" i="49"/>
  <c r="D120" i="49"/>
  <c r="D120" i="50"/>
  <c r="D63" i="50"/>
  <c r="D120" i="46"/>
  <c r="D63" i="46"/>
  <c r="D63" i="45"/>
  <c r="D120" i="45"/>
  <c r="D120" i="42"/>
  <c r="D63" i="42"/>
  <c r="F19" i="28"/>
  <c r="G19" i="28" s="1"/>
  <c r="F17" i="27"/>
  <c r="B34" i="25"/>
  <c r="B33" i="25"/>
  <c r="B32" i="25"/>
  <c r="B31" i="25"/>
  <c r="B30" i="25"/>
  <c r="B29" i="25"/>
  <c r="B28" i="25"/>
  <c r="B27" i="25"/>
  <c r="B26" i="25"/>
  <c r="B25" i="25"/>
  <c r="B24" i="25"/>
  <c r="B23" i="25"/>
  <c r="B22" i="25"/>
  <c r="B21" i="25"/>
  <c r="B20" i="25"/>
  <c r="B19" i="25"/>
  <c r="I25" i="10"/>
  <c r="I24" i="10"/>
  <c r="I23" i="10"/>
  <c r="I22" i="10"/>
  <c r="I21" i="10"/>
  <c r="I20" i="10"/>
  <c r="H41" i="9"/>
  <c r="H40" i="9"/>
  <c r="E69" i="7"/>
  <c r="G69" i="7" s="1"/>
  <c r="E68" i="7"/>
  <c r="G68" i="7" s="1"/>
  <c r="E71" i="7"/>
  <c r="G71" i="7" s="1"/>
  <c r="E73" i="7"/>
  <c r="E72" i="7"/>
  <c r="E70" i="7"/>
  <c r="E67" i="7"/>
  <c r="H17" i="27" l="1"/>
  <c r="F20" i="28"/>
  <c r="F53" i="35"/>
  <c r="F62" i="35" s="1"/>
  <c r="G51" i="35"/>
  <c r="F50" i="25" s="1"/>
  <c r="G50" i="25" s="1"/>
  <c r="G50" i="35"/>
  <c r="F49" i="25" s="1"/>
  <c r="G49" i="25" s="1"/>
  <c r="G49" i="35"/>
  <c r="F48" i="25" s="1"/>
  <c r="G48" i="25" s="1"/>
  <c r="G48" i="35"/>
  <c r="F47" i="25" s="1"/>
  <c r="G47" i="25" s="1"/>
  <c r="G47" i="35"/>
  <c r="F46" i="25" s="1"/>
  <c r="G46" i="25" s="1"/>
  <c r="G35" i="35"/>
  <c r="G34" i="35"/>
  <c r="G33" i="35"/>
  <c r="G32" i="35"/>
  <c r="G31" i="35"/>
  <c r="G30" i="35"/>
  <c r="G28" i="35"/>
  <c r="G27" i="35"/>
  <c r="G26" i="35"/>
  <c r="G25" i="35"/>
  <c r="G24" i="35"/>
  <c r="G23" i="35"/>
  <c r="G22" i="35"/>
  <c r="G21" i="35"/>
  <c r="G20" i="35"/>
  <c r="G19" i="35"/>
  <c r="F21" i="28" l="1"/>
  <c r="G20" i="28"/>
  <c r="E60" i="25"/>
  <c r="F34" i="25"/>
  <c r="F33" i="25"/>
  <c r="F32" i="25"/>
  <c r="F31" i="25"/>
  <c r="F30" i="25"/>
  <c r="F29" i="25"/>
  <c r="F28" i="25"/>
  <c r="F27" i="25"/>
  <c r="F26" i="25"/>
  <c r="F25" i="25"/>
  <c r="F24" i="25"/>
  <c r="F23" i="25"/>
  <c r="F22" i="25"/>
  <c r="F21" i="25"/>
  <c r="F20" i="25"/>
  <c r="F19" i="25"/>
  <c r="F22" i="28" l="1"/>
  <c r="G21" i="28"/>
  <c r="F59" i="33"/>
  <c r="F58" i="33"/>
  <c r="F57" i="33"/>
  <c r="F56" i="33"/>
  <c r="F55" i="33"/>
  <c r="F54" i="33"/>
  <c r="F53" i="33"/>
  <c r="F52" i="33"/>
  <c r="F51" i="33"/>
  <c r="F50" i="33"/>
  <c r="F49" i="33"/>
  <c r="F48" i="33"/>
  <c r="F47" i="33"/>
  <c r="F46" i="33"/>
  <c r="F45" i="33"/>
  <c r="F36" i="33"/>
  <c r="F35" i="33"/>
  <c r="F34" i="33"/>
  <c r="F33" i="33"/>
  <c r="C25" i="34" s="1"/>
  <c r="F32" i="33"/>
  <c r="C26" i="34" s="1"/>
  <c r="F31" i="33"/>
  <c r="F27" i="33"/>
  <c r="C27" i="34" s="1"/>
  <c r="F24" i="33"/>
  <c r="F23" i="33"/>
  <c r="F22" i="33"/>
  <c r="F21" i="33"/>
  <c r="F19" i="33"/>
  <c r="C36" i="34" l="1"/>
  <c r="F23" i="28"/>
  <c r="G22" i="28"/>
  <c r="E76" i="12"/>
  <c r="G39" i="14"/>
  <c r="K12" i="37"/>
  <c r="H12" i="37"/>
  <c r="B12" i="37"/>
  <c r="B10" i="37"/>
  <c r="F12" i="36"/>
  <c r="D12" i="36"/>
  <c r="B12" i="36"/>
  <c r="B10" i="36"/>
  <c r="G12" i="35"/>
  <c r="D12" i="35"/>
  <c r="B12" i="35"/>
  <c r="B10" i="35"/>
  <c r="I12" i="34"/>
  <c r="G12" i="34"/>
  <c r="B12" i="34"/>
  <c r="B10" i="34"/>
  <c r="H12" i="33"/>
  <c r="F12" i="33"/>
  <c r="B12" i="33"/>
  <c r="B10" i="33"/>
  <c r="G12" i="32"/>
  <c r="E12" i="32"/>
  <c r="B12" i="32"/>
  <c r="B10" i="32"/>
  <c r="G12" i="31"/>
  <c r="E12" i="31"/>
  <c r="B12" i="31"/>
  <c r="B10" i="31"/>
  <c r="H12" i="30"/>
  <c r="F12" i="30"/>
  <c r="C12" i="30"/>
  <c r="C10" i="30"/>
  <c r="G12" i="29"/>
  <c r="E12" i="29"/>
  <c r="C12" i="29"/>
  <c r="C10" i="29"/>
  <c r="L12" i="28"/>
  <c r="F12" i="28"/>
  <c r="C12" i="28"/>
  <c r="C10" i="28"/>
  <c r="G12" i="26"/>
  <c r="E12" i="26"/>
  <c r="B12" i="26"/>
  <c r="B10" i="26"/>
  <c r="G12" i="25"/>
  <c r="E12" i="25"/>
  <c r="B12" i="25"/>
  <c r="B10" i="25"/>
  <c r="H12" i="24"/>
  <c r="F12" i="24"/>
  <c r="C12" i="24"/>
  <c r="C10" i="24"/>
  <c r="G12" i="23"/>
  <c r="E12" i="23"/>
  <c r="B12" i="23"/>
  <c r="B10" i="23"/>
  <c r="G12" i="22"/>
  <c r="E12" i="22"/>
  <c r="C12" i="22"/>
  <c r="C10" i="22"/>
  <c r="G12" i="21"/>
  <c r="E12" i="21"/>
  <c r="C12" i="21"/>
  <c r="C10" i="21"/>
  <c r="H12" i="20"/>
  <c r="F12" i="20"/>
  <c r="C12" i="20"/>
  <c r="C10" i="20"/>
  <c r="G10" i="38"/>
  <c r="E10" i="38"/>
  <c r="C10" i="38"/>
  <c r="C8" i="38"/>
  <c r="H11" i="19"/>
  <c r="G13" i="19"/>
  <c r="E13" i="19"/>
  <c r="E11" i="19"/>
  <c r="I67" i="18"/>
  <c r="G67" i="18"/>
  <c r="G65" i="18"/>
  <c r="D65" i="18"/>
  <c r="I10" i="18"/>
  <c r="G10" i="18"/>
  <c r="G8" i="18"/>
  <c r="D8" i="18"/>
  <c r="G13" i="17"/>
  <c r="E13" i="17"/>
  <c r="C13" i="17"/>
  <c r="C11" i="17"/>
  <c r="I121" i="16"/>
  <c r="F121" i="16"/>
  <c r="D121" i="16"/>
  <c r="D119" i="16"/>
  <c r="I64" i="16"/>
  <c r="F64" i="16"/>
  <c r="D64" i="16"/>
  <c r="D62" i="16"/>
  <c r="I12" i="16"/>
  <c r="F12" i="16"/>
  <c r="D12" i="16"/>
  <c r="D10" i="16"/>
  <c r="G116" i="15"/>
  <c r="E116" i="15"/>
  <c r="C116" i="15"/>
  <c r="C114" i="15"/>
  <c r="G52" i="15"/>
  <c r="E52" i="15"/>
  <c r="C52" i="15"/>
  <c r="C50" i="15"/>
  <c r="G13" i="15"/>
  <c r="E13" i="15"/>
  <c r="C13" i="15"/>
  <c r="C11" i="15"/>
  <c r="H113" i="14"/>
  <c r="F113" i="14"/>
  <c r="D113" i="14"/>
  <c r="D111" i="14"/>
  <c r="H12" i="14"/>
  <c r="F12" i="14"/>
  <c r="D12" i="14"/>
  <c r="D10" i="14"/>
  <c r="H63" i="14"/>
  <c r="F63" i="14"/>
  <c r="D63" i="14"/>
  <c r="D61" i="14"/>
  <c r="C76" i="12"/>
  <c r="C74" i="12"/>
  <c r="E12" i="12"/>
  <c r="E13" i="56" s="1"/>
  <c r="C12" i="12"/>
  <c r="C13" i="56" s="1"/>
  <c r="C10" i="12"/>
  <c r="C11" i="56" s="1"/>
  <c r="D10" i="11"/>
  <c r="D12" i="11"/>
  <c r="H12" i="11"/>
  <c r="F12" i="11"/>
  <c r="I13" i="10"/>
  <c r="F13" i="10"/>
  <c r="C13" i="10"/>
  <c r="C11" i="10"/>
  <c r="C13" i="9"/>
  <c r="C11" i="9"/>
  <c r="G12" i="8"/>
  <c r="E12" i="8"/>
  <c r="C12" i="8"/>
  <c r="C10" i="8"/>
  <c r="G13" i="7"/>
  <c r="E13" i="7"/>
  <c r="C13" i="7"/>
  <c r="C11" i="7"/>
  <c r="C10" i="6"/>
  <c r="C172" i="6"/>
  <c r="C171" i="6"/>
  <c r="C170" i="6"/>
  <c r="G172" i="6"/>
  <c r="E172" i="6"/>
  <c r="G109" i="6"/>
  <c r="E109" i="6"/>
  <c r="C109" i="6"/>
  <c r="C108" i="6"/>
  <c r="C107" i="6"/>
  <c r="G65" i="6"/>
  <c r="E65" i="6"/>
  <c r="C65" i="6"/>
  <c r="C64" i="6"/>
  <c r="C63" i="6"/>
  <c r="G10" i="6"/>
  <c r="H13" i="52" s="1"/>
  <c r="E10" i="6"/>
  <c r="E13" i="52" s="1"/>
  <c r="C8" i="6"/>
  <c r="F24" i="28" l="1"/>
  <c r="G23" i="28"/>
  <c r="F24" i="5"/>
  <c r="I12" i="5"/>
  <c r="F12" i="5"/>
  <c r="C12" i="5"/>
  <c r="C10" i="5"/>
  <c r="H12" i="4"/>
  <c r="E12" i="4"/>
  <c r="C12" i="4"/>
  <c r="C10" i="4"/>
  <c r="F25" i="28" l="1"/>
  <c r="G24" i="28"/>
  <c r="D36" i="32"/>
  <c r="D46" i="32" s="1"/>
  <c r="C36" i="32"/>
  <c r="C46" i="32" s="1"/>
  <c r="F26" i="28" l="1"/>
  <c r="G25" i="28"/>
  <c r="C12" i="17"/>
  <c r="E12" i="63" l="1"/>
  <c r="D9" i="58"/>
  <c r="D66" i="58" s="1"/>
  <c r="D9" i="57"/>
  <c r="D66" i="57" s="1"/>
  <c r="E12" i="64"/>
  <c r="F27" i="28"/>
  <c r="G26" i="28"/>
  <c r="C9" i="38"/>
  <c r="D9" i="18"/>
  <c r="D66" i="18" s="1"/>
  <c r="E12" i="19"/>
  <c r="F204" i="6"/>
  <c r="F28" i="28" l="1"/>
  <c r="G27" i="28"/>
  <c r="I149" i="16"/>
  <c r="I26" i="16"/>
  <c r="I32" i="11"/>
  <c r="G32" i="11"/>
  <c r="G45" i="11"/>
  <c r="F45" i="11"/>
  <c r="E45" i="11"/>
  <c r="F32" i="11"/>
  <c r="E32" i="11"/>
  <c r="I19" i="11"/>
  <c r="G19" i="11"/>
  <c r="F19" i="11"/>
  <c r="E19" i="11"/>
  <c r="G73" i="7"/>
  <c r="G72" i="7"/>
  <c r="G70" i="7"/>
  <c r="G67" i="7"/>
  <c r="I19" i="10"/>
  <c r="F29" i="28" l="1"/>
  <c r="G28" i="28"/>
  <c r="E53" i="7"/>
  <c r="E52" i="7"/>
  <c r="E51" i="7"/>
  <c r="E50" i="7"/>
  <c r="F30" i="28" l="1"/>
  <c r="G29" i="28"/>
  <c r="G54" i="18"/>
  <c r="G53" i="18"/>
  <c r="G51" i="18"/>
  <c r="G50" i="18"/>
  <c r="G49" i="18"/>
  <c r="G48" i="18"/>
  <c r="G47" i="18"/>
  <c r="G46" i="18"/>
  <c r="G45" i="18"/>
  <c r="G44" i="18"/>
  <c r="G43" i="18"/>
  <c r="G42" i="18"/>
  <c r="G41" i="18"/>
  <c r="G40" i="18"/>
  <c r="G39" i="18"/>
  <c r="G38" i="18"/>
  <c r="G37" i="18"/>
  <c r="G36" i="18"/>
  <c r="G35" i="18"/>
  <c r="G34" i="18"/>
  <c r="G33" i="18"/>
  <c r="G32" i="18"/>
  <c r="G31" i="18"/>
  <c r="G30" i="18"/>
  <c r="G29" i="18"/>
  <c r="G28" i="18"/>
  <c r="G27" i="18"/>
  <c r="G26" i="18"/>
  <c r="F31" i="28" l="1"/>
  <c r="G30" i="28"/>
  <c r="K30" i="28" s="1"/>
  <c r="H122" i="12"/>
  <c r="F32" i="28" l="1"/>
  <c r="G31" i="28"/>
  <c r="K31" i="28" s="1"/>
  <c r="E201" i="6"/>
  <c r="F201" i="6" s="1"/>
  <c r="E159" i="6"/>
  <c r="G159" i="6" s="1"/>
  <c r="F33" i="28" l="1"/>
  <c r="G32" i="28"/>
  <c r="D14" i="19"/>
  <c r="F34" i="28" l="1"/>
  <c r="G33" i="28"/>
  <c r="F5" i="39"/>
  <c r="D5" i="39"/>
  <c r="B5" i="39"/>
  <c r="C3" i="39"/>
  <c r="D67" i="18"/>
  <c r="G58" i="30"/>
  <c r="E23" i="18" s="1"/>
  <c r="F35" i="28" l="1"/>
  <c r="G34" i="28"/>
  <c r="I51" i="11"/>
  <c r="I50" i="11"/>
  <c r="I45" i="11"/>
  <c r="H107" i="12" s="1"/>
  <c r="I44" i="11"/>
  <c r="H83" i="12" s="1"/>
  <c r="I43" i="11"/>
  <c r="M39" i="10"/>
  <c r="H45" i="9"/>
  <c r="H44" i="9"/>
  <c r="H43" i="9"/>
  <c r="H42" i="9"/>
  <c r="H39" i="9"/>
  <c r="F45" i="8"/>
  <c r="E45" i="8"/>
  <c r="D45" i="8"/>
  <c r="F36" i="28" l="1"/>
  <c r="G35" i="28"/>
  <c r="E13" i="30"/>
  <c r="D13" i="31" s="1"/>
  <c r="G68" i="31"/>
  <c r="F68" i="31"/>
  <c r="F52" i="18" s="1"/>
  <c r="F55" i="18" s="1"/>
  <c r="I71" i="18" s="1"/>
  <c r="E68" i="31"/>
  <c r="E52" i="18" s="1"/>
  <c r="E55" i="18" s="1"/>
  <c r="D68" i="31"/>
  <c r="D52" i="18" s="1"/>
  <c r="E58" i="30"/>
  <c r="D23" i="18" s="1"/>
  <c r="D24" i="18" s="1"/>
  <c r="H54" i="12"/>
  <c r="H59" i="12" s="1"/>
  <c r="G54" i="12"/>
  <c r="G59" i="12" s="1"/>
  <c r="D197" i="6"/>
  <c r="D202" i="6" s="1"/>
  <c r="C197" i="6"/>
  <c r="C202" i="6" s="1"/>
  <c r="F45" i="27"/>
  <c r="H45" i="27" s="1"/>
  <c r="F44" i="27"/>
  <c r="H44" i="27" s="1"/>
  <c r="F43" i="27"/>
  <c r="H43" i="27" s="1"/>
  <c r="F42" i="27"/>
  <c r="H42" i="27" s="1"/>
  <c r="F41" i="27"/>
  <c r="H41" i="27" s="1"/>
  <c r="F40" i="27"/>
  <c r="H40" i="27" s="1"/>
  <c r="F39" i="27"/>
  <c r="H39" i="27" s="1"/>
  <c r="F38" i="27"/>
  <c r="H38" i="27" s="1"/>
  <c r="F37" i="27"/>
  <c r="H37" i="27" s="1"/>
  <c r="F36" i="27"/>
  <c r="H36" i="27" s="1"/>
  <c r="F35" i="27"/>
  <c r="H35" i="27" s="1"/>
  <c r="F34" i="27"/>
  <c r="H34" i="27" s="1"/>
  <c r="F33" i="27"/>
  <c r="H33" i="27" s="1"/>
  <c r="F32" i="27"/>
  <c r="H32" i="27" s="1"/>
  <c r="F31" i="27"/>
  <c r="H31" i="27" s="1"/>
  <c r="F30" i="27"/>
  <c r="H30" i="27" s="1"/>
  <c r="F29" i="27"/>
  <c r="H29" i="27" s="1"/>
  <c r="F28" i="27"/>
  <c r="H28" i="27" s="1"/>
  <c r="F27" i="27"/>
  <c r="H27" i="27" s="1"/>
  <c r="F26" i="27"/>
  <c r="H26" i="27" s="1"/>
  <c r="F25" i="27"/>
  <c r="H25" i="27" s="1"/>
  <c r="F24" i="27"/>
  <c r="H24" i="27" s="1"/>
  <c r="F23" i="27"/>
  <c r="H23" i="27" s="1"/>
  <c r="F22" i="27"/>
  <c r="H22" i="27" s="1"/>
  <c r="F21" i="27"/>
  <c r="H21" i="27" s="1"/>
  <c r="F20" i="27"/>
  <c r="H20" i="27" s="1"/>
  <c r="F19" i="27"/>
  <c r="H19" i="27" s="1"/>
  <c r="F18" i="27"/>
  <c r="E22" i="26"/>
  <c r="G22" i="26" s="1"/>
  <c r="G98" i="24"/>
  <c r="F150" i="6" s="1"/>
  <c r="E98" i="24"/>
  <c r="D150" i="6" s="1"/>
  <c r="D98" i="24"/>
  <c r="C150" i="6" s="1"/>
  <c r="F97" i="24"/>
  <c r="H97" i="24" s="1"/>
  <c r="F19" i="24"/>
  <c r="H19" i="24" s="1"/>
  <c r="F18" i="24"/>
  <c r="H18" i="24" s="1"/>
  <c r="E40" i="23"/>
  <c r="G40" i="23" s="1"/>
  <c r="E39" i="23"/>
  <c r="G39" i="23" s="1"/>
  <c r="E38" i="23"/>
  <c r="G38" i="23" s="1"/>
  <c r="E37" i="23"/>
  <c r="G37" i="23" s="1"/>
  <c r="E36" i="23"/>
  <c r="G36" i="23" s="1"/>
  <c r="G35" i="23"/>
  <c r="E35" i="23"/>
  <c r="E34" i="23"/>
  <c r="G34" i="23" s="1"/>
  <c r="E33" i="23"/>
  <c r="G33" i="23" s="1"/>
  <c r="E32" i="23"/>
  <c r="G32" i="23" s="1"/>
  <c r="G31" i="23"/>
  <c r="E31" i="23"/>
  <c r="E30" i="23"/>
  <c r="G30" i="23" s="1"/>
  <c r="E29" i="23"/>
  <c r="G29" i="23" s="1"/>
  <c r="E28" i="23"/>
  <c r="G28" i="23" s="1"/>
  <c r="E27" i="23"/>
  <c r="G27" i="23" s="1"/>
  <c r="E26" i="23"/>
  <c r="G26" i="23" s="1"/>
  <c r="E25" i="23"/>
  <c r="G25" i="23" s="1"/>
  <c r="E24" i="23"/>
  <c r="G24" i="23" s="1"/>
  <c r="E40" i="22"/>
  <c r="G40" i="22" s="1"/>
  <c r="E39" i="22"/>
  <c r="G39" i="22" s="1"/>
  <c r="G38" i="22"/>
  <c r="E38" i="22"/>
  <c r="G37" i="22"/>
  <c r="E37" i="22"/>
  <c r="E36" i="22"/>
  <c r="G36" i="22" s="1"/>
  <c r="E35" i="22"/>
  <c r="G35" i="22" s="1"/>
  <c r="G34" i="22"/>
  <c r="E34" i="22"/>
  <c r="G33" i="22"/>
  <c r="E33" i="22"/>
  <c r="E32" i="22"/>
  <c r="G32" i="22" s="1"/>
  <c r="E31" i="22"/>
  <c r="G31" i="22" s="1"/>
  <c r="G30" i="22"/>
  <c r="E30" i="22"/>
  <c r="G29" i="22"/>
  <c r="E29" i="22"/>
  <c r="E28" i="22"/>
  <c r="G28" i="22" s="1"/>
  <c r="E27" i="22"/>
  <c r="G27" i="22" s="1"/>
  <c r="G26" i="22"/>
  <c r="E26" i="22"/>
  <c r="G25" i="22"/>
  <c r="E25" i="22"/>
  <c r="E24" i="22"/>
  <c r="G24" i="22" s="1"/>
  <c r="E23" i="22"/>
  <c r="G23" i="22" s="1"/>
  <c r="G22" i="22"/>
  <c r="E22" i="22"/>
  <c r="G21" i="22"/>
  <c r="E21" i="22"/>
  <c r="E20" i="22"/>
  <c r="G20" i="22" s="1"/>
  <c r="E19" i="22"/>
  <c r="E41" i="22" s="1"/>
  <c r="E53" i="6" s="1"/>
  <c r="G40" i="21"/>
  <c r="G39" i="21"/>
  <c r="G38" i="21"/>
  <c r="G37" i="21"/>
  <c r="G32" i="21"/>
  <c r="G31" i="21"/>
  <c r="G30" i="21"/>
  <c r="G29" i="21"/>
  <c r="G24" i="21"/>
  <c r="G23" i="21"/>
  <c r="G22" i="21"/>
  <c r="G21" i="21"/>
  <c r="E40" i="21"/>
  <c r="E39" i="21"/>
  <c r="E38" i="21"/>
  <c r="E37" i="21"/>
  <c r="E36" i="21"/>
  <c r="G36" i="21" s="1"/>
  <c r="E35" i="21"/>
  <c r="G35" i="21" s="1"/>
  <c r="E34" i="21"/>
  <c r="G34" i="21" s="1"/>
  <c r="E33" i="21"/>
  <c r="G33" i="21" s="1"/>
  <c r="E32" i="21"/>
  <c r="E31" i="21"/>
  <c r="E30" i="21"/>
  <c r="E29" i="21"/>
  <c r="E28" i="21"/>
  <c r="G28" i="21" s="1"/>
  <c r="E27" i="21"/>
  <c r="G27" i="21" s="1"/>
  <c r="E26" i="21"/>
  <c r="G26" i="21" s="1"/>
  <c r="E25" i="21"/>
  <c r="G25" i="21" s="1"/>
  <c r="E24" i="21"/>
  <c r="E23" i="21"/>
  <c r="E22" i="21"/>
  <c r="E21" i="21"/>
  <c r="E20" i="21"/>
  <c r="D41" i="22"/>
  <c r="D53" i="6" s="1"/>
  <c r="D54" i="6" s="1"/>
  <c r="C41" i="22"/>
  <c r="C53" i="6" s="1"/>
  <c r="G58" i="20"/>
  <c r="H36" i="5" s="1"/>
  <c r="F58" i="20"/>
  <c r="G36" i="5" s="1"/>
  <c r="G46" i="5" s="1"/>
  <c r="E58" i="20"/>
  <c r="F36" i="5" s="1"/>
  <c r="F46" i="5" s="1"/>
  <c r="G51" i="19"/>
  <c r="E24" i="18"/>
  <c r="G147" i="14"/>
  <c r="G23" i="14" s="1"/>
  <c r="G97" i="14"/>
  <c r="G19" i="14" s="1"/>
  <c r="G80" i="14"/>
  <c r="E23" i="14"/>
  <c r="G122" i="12"/>
  <c r="F15" i="56" s="1"/>
  <c r="H109" i="12"/>
  <c r="G109" i="12"/>
  <c r="H104" i="12"/>
  <c r="G104" i="12"/>
  <c r="G49" i="12"/>
  <c r="H45" i="12"/>
  <c r="G45" i="12"/>
  <c r="I49" i="11"/>
  <c r="I42" i="11"/>
  <c r="K26" i="10"/>
  <c r="J26" i="10"/>
  <c r="L24" i="10"/>
  <c r="M24" i="10" s="1"/>
  <c r="L23" i="10"/>
  <c r="M23" i="10" s="1"/>
  <c r="L20" i="10"/>
  <c r="M20" i="10" s="1"/>
  <c r="L25" i="10"/>
  <c r="M25" i="10" s="1"/>
  <c r="L22" i="10"/>
  <c r="M22" i="10" s="1"/>
  <c r="L21" i="10"/>
  <c r="M21" i="10" s="1"/>
  <c r="L19" i="10"/>
  <c r="G74" i="7"/>
  <c r="F74" i="7"/>
  <c r="G54" i="7"/>
  <c r="F54" i="7"/>
  <c r="E54" i="7"/>
  <c r="G44" i="7"/>
  <c r="F44" i="7"/>
  <c r="E44" i="7"/>
  <c r="H48" i="12" s="1"/>
  <c r="D44" i="7"/>
  <c r="C44" i="7"/>
  <c r="H47" i="12" s="1"/>
  <c r="H26" i="9"/>
  <c r="G45" i="8"/>
  <c r="I44" i="8"/>
  <c r="J44" i="8" s="1"/>
  <c r="I40" i="8"/>
  <c r="J40" i="8" s="1"/>
  <c r="I38" i="8"/>
  <c r="J38" i="8" s="1"/>
  <c r="I37" i="8"/>
  <c r="J37" i="8" s="1"/>
  <c r="I36" i="8"/>
  <c r="J36" i="8" s="1"/>
  <c r="I35" i="8"/>
  <c r="J35" i="8" s="1"/>
  <c r="I34" i="8"/>
  <c r="J34" i="8" s="1"/>
  <c r="I33" i="8"/>
  <c r="J33" i="8" s="1"/>
  <c r="I32" i="8"/>
  <c r="J32" i="8" s="1"/>
  <c r="I31" i="8"/>
  <c r="J31" i="8" s="1"/>
  <c r="I28" i="8"/>
  <c r="J28" i="8" s="1"/>
  <c r="I27" i="8"/>
  <c r="J27" i="8" s="1"/>
  <c r="I26" i="8"/>
  <c r="J26" i="8" s="1"/>
  <c r="I25" i="8"/>
  <c r="J25" i="8" s="1"/>
  <c r="I24" i="8"/>
  <c r="F12" i="8"/>
  <c r="D33" i="38"/>
  <c r="D204" i="6" s="1"/>
  <c r="C33" i="38"/>
  <c r="E200" i="6"/>
  <c r="F200" i="6" s="1"/>
  <c r="E199" i="6"/>
  <c r="F199" i="6" s="1"/>
  <c r="E198" i="6"/>
  <c r="F198" i="6" s="1"/>
  <c r="E196" i="6"/>
  <c r="F196" i="6" s="1"/>
  <c r="E195" i="6"/>
  <c r="F195" i="6" s="1"/>
  <c r="E194" i="6"/>
  <c r="F194" i="6" s="1"/>
  <c r="E193" i="6"/>
  <c r="F193" i="6" s="1"/>
  <c r="E192" i="6"/>
  <c r="F192" i="6" s="1"/>
  <c r="E191" i="6"/>
  <c r="F191" i="6" s="1"/>
  <c r="E190" i="6"/>
  <c r="F190" i="6" s="1"/>
  <c r="E189" i="6"/>
  <c r="F189" i="6" s="1"/>
  <c r="E188" i="6"/>
  <c r="F188" i="6" s="1"/>
  <c r="E187" i="6"/>
  <c r="F187" i="6" s="1"/>
  <c r="E183" i="6"/>
  <c r="G183" i="6" s="1"/>
  <c r="E182" i="6"/>
  <c r="G182" i="6" s="1"/>
  <c r="E181" i="6"/>
  <c r="G181" i="6" s="1"/>
  <c r="H37" i="28" s="1"/>
  <c r="E180" i="6"/>
  <c r="G180" i="6" s="1"/>
  <c r="H36" i="28" s="1"/>
  <c r="E179" i="6"/>
  <c r="G179" i="6" s="1"/>
  <c r="E178" i="6"/>
  <c r="G178" i="6" s="1"/>
  <c r="E177" i="6"/>
  <c r="G177" i="6" s="1"/>
  <c r="E158" i="6"/>
  <c r="G158" i="6" s="1"/>
  <c r="E157" i="6"/>
  <c r="G157" i="6" s="1"/>
  <c r="E156" i="6"/>
  <c r="G156" i="6" s="1"/>
  <c r="H34" i="28" s="1"/>
  <c r="E155" i="6"/>
  <c r="G155" i="6" s="1"/>
  <c r="H33" i="28" s="1"/>
  <c r="E154" i="6"/>
  <c r="G154" i="6" s="1"/>
  <c r="E153" i="6"/>
  <c r="G153" i="6" s="1"/>
  <c r="E152" i="6"/>
  <c r="G152" i="6" s="1"/>
  <c r="E151" i="6"/>
  <c r="G151" i="6" s="1"/>
  <c r="H31" i="28" s="1"/>
  <c r="E149" i="6"/>
  <c r="G149" i="6" s="1"/>
  <c r="E148" i="6"/>
  <c r="G148" i="6" s="1"/>
  <c r="E147" i="6"/>
  <c r="G147" i="6" s="1"/>
  <c r="E146" i="6"/>
  <c r="G146" i="6" s="1"/>
  <c r="E145" i="6"/>
  <c r="G145" i="6" s="1"/>
  <c r="E144" i="6"/>
  <c r="G144" i="6" s="1"/>
  <c r="E143" i="6"/>
  <c r="G143" i="6" s="1"/>
  <c r="H27" i="28" s="1"/>
  <c r="E142" i="6"/>
  <c r="G142" i="6" s="1"/>
  <c r="E141" i="6"/>
  <c r="G141" i="6" s="1"/>
  <c r="E140" i="6"/>
  <c r="G140" i="6" s="1"/>
  <c r="E139" i="6"/>
  <c r="G139" i="6" s="1"/>
  <c r="E138" i="6"/>
  <c r="G138" i="6" s="1"/>
  <c r="E137" i="6"/>
  <c r="G137" i="6" s="1"/>
  <c r="E136" i="6"/>
  <c r="G136" i="6" s="1"/>
  <c r="E135" i="6"/>
  <c r="G135" i="6" s="1"/>
  <c r="E134" i="6"/>
  <c r="G134" i="6" s="1"/>
  <c r="E133" i="6"/>
  <c r="G133" i="6" s="1"/>
  <c r="E132" i="6"/>
  <c r="G132" i="6" s="1"/>
  <c r="E131" i="6"/>
  <c r="G131" i="6" s="1"/>
  <c r="E130" i="6"/>
  <c r="G130" i="6" s="1"/>
  <c r="E129" i="6"/>
  <c r="G129" i="6" s="1"/>
  <c r="E128" i="6"/>
  <c r="G128" i="6" s="1"/>
  <c r="H24" i="28" s="1"/>
  <c r="E127" i="6"/>
  <c r="G127" i="6" s="1"/>
  <c r="E126" i="6"/>
  <c r="G126" i="6" s="1"/>
  <c r="E125" i="6"/>
  <c r="G125" i="6" s="1"/>
  <c r="E124" i="6"/>
  <c r="G124" i="6" s="1"/>
  <c r="E123" i="6"/>
  <c r="G123" i="6" s="1"/>
  <c r="E122" i="6"/>
  <c r="G122" i="6" s="1"/>
  <c r="E121" i="6"/>
  <c r="G121" i="6" s="1"/>
  <c r="H23" i="28" s="1"/>
  <c r="E120" i="6"/>
  <c r="G120" i="6" s="1"/>
  <c r="E119" i="6"/>
  <c r="G119" i="6" s="1"/>
  <c r="E118" i="6"/>
  <c r="G118" i="6" s="1"/>
  <c r="E117" i="6"/>
  <c r="G117" i="6" s="1"/>
  <c r="E116" i="6"/>
  <c r="G116" i="6" s="1"/>
  <c r="E115" i="6"/>
  <c r="G115" i="6" s="1"/>
  <c r="E114" i="6"/>
  <c r="G114" i="6" s="1"/>
  <c r="E90" i="6"/>
  <c r="G90" i="6" s="1"/>
  <c r="E89" i="6"/>
  <c r="E88" i="6"/>
  <c r="G88" i="6" s="1"/>
  <c r="E87" i="6"/>
  <c r="G87" i="6" s="1"/>
  <c r="E86" i="6"/>
  <c r="G86" i="6" s="1"/>
  <c r="E85" i="6"/>
  <c r="G85" i="6" s="1"/>
  <c r="E84" i="6"/>
  <c r="G84" i="6" s="1"/>
  <c r="E83" i="6"/>
  <c r="G83" i="6" s="1"/>
  <c r="E82" i="6"/>
  <c r="G82" i="6" s="1"/>
  <c r="E81" i="6"/>
  <c r="G81" i="6" s="1"/>
  <c r="E80" i="6"/>
  <c r="G80" i="6" s="1"/>
  <c r="E79" i="6"/>
  <c r="G79" i="6" s="1"/>
  <c r="E78" i="6"/>
  <c r="G78" i="6" s="1"/>
  <c r="E77" i="6"/>
  <c r="G77" i="6" s="1"/>
  <c r="E76" i="6"/>
  <c r="G76" i="6" s="1"/>
  <c r="E75" i="6"/>
  <c r="G75" i="6" s="1"/>
  <c r="E74" i="6"/>
  <c r="G74" i="6" s="1"/>
  <c r="E73" i="6"/>
  <c r="G73" i="6" s="1"/>
  <c r="E72" i="6"/>
  <c r="G72" i="6" s="1"/>
  <c r="E71" i="6"/>
  <c r="G71" i="6" s="1"/>
  <c r="E70" i="6"/>
  <c r="G70" i="6" s="1"/>
  <c r="C54" i="6"/>
  <c r="E49" i="6"/>
  <c r="G49" i="6" s="1"/>
  <c r="H21" i="28" s="1"/>
  <c r="E48" i="6"/>
  <c r="G48" i="6" s="1"/>
  <c r="E47" i="6"/>
  <c r="G47" i="6" s="1"/>
  <c r="E46" i="6"/>
  <c r="G46" i="6" s="1"/>
  <c r="E45" i="6"/>
  <c r="G45" i="6" s="1"/>
  <c r="E44" i="6"/>
  <c r="G44" i="6" s="1"/>
  <c r="E43" i="6"/>
  <c r="G43" i="6" s="1"/>
  <c r="E42" i="6"/>
  <c r="G42" i="6" s="1"/>
  <c r="E41" i="6"/>
  <c r="G41" i="6" s="1"/>
  <c r="E40" i="6"/>
  <c r="G40" i="6" s="1"/>
  <c r="E39" i="6"/>
  <c r="G39" i="6" s="1"/>
  <c r="E38" i="6"/>
  <c r="G38" i="6" s="1"/>
  <c r="E37" i="6"/>
  <c r="G37" i="6" s="1"/>
  <c r="E36" i="6"/>
  <c r="G36" i="6" s="1"/>
  <c r="E35" i="6"/>
  <c r="G35" i="6" s="1"/>
  <c r="E31" i="6"/>
  <c r="G31" i="6" s="1"/>
  <c r="H20" i="28" s="1"/>
  <c r="E30" i="6"/>
  <c r="G30" i="6" s="1"/>
  <c r="E29" i="6"/>
  <c r="G29" i="6" s="1"/>
  <c r="H19" i="28" s="1"/>
  <c r="E28" i="6"/>
  <c r="G28" i="6" s="1"/>
  <c r="H18" i="28" s="1"/>
  <c r="E27" i="6"/>
  <c r="G27" i="6" s="1"/>
  <c r="E26" i="6"/>
  <c r="G26" i="6" s="1"/>
  <c r="E25" i="6"/>
  <c r="G25" i="6" s="1"/>
  <c r="E24" i="6"/>
  <c r="G24" i="6" s="1"/>
  <c r="E23" i="6"/>
  <c r="G23" i="6" s="1"/>
  <c r="E22" i="6"/>
  <c r="G22" i="6" s="1"/>
  <c r="E21" i="6"/>
  <c r="G21" i="6" s="1"/>
  <c r="E20" i="6"/>
  <c r="G20" i="6" s="1"/>
  <c r="E19" i="6"/>
  <c r="G19" i="6" s="1"/>
  <c r="E18" i="6"/>
  <c r="G18" i="6" s="1"/>
  <c r="E17" i="6"/>
  <c r="G17" i="6" s="1"/>
  <c r="E16" i="6"/>
  <c r="G16" i="6" s="1"/>
  <c r="E15" i="6"/>
  <c r="G15" i="6" s="1"/>
  <c r="J31" i="4"/>
  <c r="I24" i="3" s="1"/>
  <c r="H35" i="38" s="1"/>
  <c r="D12" i="3"/>
  <c r="D10" i="3"/>
  <c r="H11" i="2"/>
  <c r="C13" i="2"/>
  <c r="C11" i="2"/>
  <c r="N12" i="3"/>
  <c r="I12" i="3"/>
  <c r="G16" i="2"/>
  <c r="B17" i="2"/>
  <c r="G31" i="4"/>
  <c r="N45" i="3" s="1"/>
  <c r="F29" i="4"/>
  <c r="H29" i="4" s="1"/>
  <c r="F28" i="4"/>
  <c r="H28" i="4" s="1"/>
  <c r="F27" i="4"/>
  <c r="H27" i="4" s="1"/>
  <c r="F26" i="4"/>
  <c r="H26" i="4" s="1"/>
  <c r="F25" i="4"/>
  <c r="H25" i="4" s="1"/>
  <c r="F24" i="4"/>
  <c r="H24" i="4" s="1"/>
  <c r="F23" i="4"/>
  <c r="H23" i="4" s="1"/>
  <c r="F22" i="4"/>
  <c r="H22" i="4" s="1"/>
  <c r="F21" i="4"/>
  <c r="H21" i="4" s="1"/>
  <c r="F20" i="4"/>
  <c r="H20" i="4" s="1"/>
  <c r="F19" i="4"/>
  <c r="H19" i="4" s="1"/>
  <c r="F18" i="4"/>
  <c r="H18" i="4" s="1"/>
  <c r="E31" i="4"/>
  <c r="N41" i="3" s="1"/>
  <c r="D31" i="4"/>
  <c r="M41" i="3" s="1"/>
  <c r="C31" i="4"/>
  <c r="K41" i="3" s="1"/>
  <c r="B31" i="4"/>
  <c r="I41" i="3" s="1"/>
  <c r="E32" i="38"/>
  <c r="H32" i="38" s="1"/>
  <c r="E31" i="38"/>
  <c r="H31" i="38" s="1"/>
  <c r="E30" i="38"/>
  <c r="H30" i="38" s="1"/>
  <c r="H29" i="38"/>
  <c r="E29" i="38"/>
  <c r="E28" i="38"/>
  <c r="H28" i="38" s="1"/>
  <c r="E27" i="38"/>
  <c r="H27" i="38" s="1"/>
  <c r="E26" i="38"/>
  <c r="H26" i="38" s="1"/>
  <c r="H25" i="38"/>
  <c r="E25" i="38"/>
  <c r="E24" i="38"/>
  <c r="H24" i="38" s="1"/>
  <c r="H23" i="38"/>
  <c r="E23" i="38"/>
  <c r="E22" i="38"/>
  <c r="H22" i="38" s="1"/>
  <c r="E21" i="38"/>
  <c r="H21" i="38" s="1"/>
  <c r="E20" i="38"/>
  <c r="H20" i="38" s="1"/>
  <c r="E19" i="38"/>
  <c r="H19" i="38" s="1"/>
  <c r="E18" i="38"/>
  <c r="H18" i="38" s="1"/>
  <c r="H17" i="38"/>
  <c r="E17" i="38"/>
  <c r="E16" i="38"/>
  <c r="H16" i="38" s="1"/>
  <c r="E15" i="38"/>
  <c r="H15" i="38" s="1"/>
  <c r="H18" i="27" l="1"/>
  <c r="H46" i="27" s="1"/>
  <c r="F46" i="27"/>
  <c r="E197" i="6" s="1"/>
  <c r="F37" i="28"/>
  <c r="G37" i="28" s="1"/>
  <c r="G36" i="28"/>
  <c r="H49" i="12"/>
  <c r="H61" i="12" s="1"/>
  <c r="E19" i="14"/>
  <c r="E25" i="14" s="1"/>
  <c r="H22" i="28"/>
  <c r="H25" i="28"/>
  <c r="H26" i="28"/>
  <c r="H28" i="28"/>
  <c r="H29" i="28"/>
  <c r="H30" i="28"/>
  <c r="H32" i="28"/>
  <c r="H35" i="28"/>
  <c r="E33" i="38"/>
  <c r="C204" i="6"/>
  <c r="D55" i="18"/>
  <c r="G52" i="18"/>
  <c r="I55" i="18" s="1"/>
  <c r="I72" i="18" s="1"/>
  <c r="I73" i="18" s="1"/>
  <c r="L26" i="10"/>
  <c r="M19" i="10"/>
  <c r="M26" i="10" s="1"/>
  <c r="I45" i="8"/>
  <c r="J24" i="8"/>
  <c r="J45" i="8" s="1"/>
  <c r="G25" i="14"/>
  <c r="F31" i="4"/>
  <c r="I23" i="3" s="1"/>
  <c r="F98" i="24"/>
  <c r="E150" i="6" s="1"/>
  <c r="H98" i="24"/>
  <c r="G150" i="6" s="1"/>
  <c r="H23" i="14"/>
  <c r="F19" i="14"/>
  <c r="H13" i="9"/>
  <c r="E13" i="9"/>
  <c r="H111" i="12"/>
  <c r="H124" i="12" s="1"/>
  <c r="G111" i="12"/>
  <c r="G124" i="12" s="1"/>
  <c r="G61" i="12"/>
  <c r="I52" i="37"/>
  <c r="I54" i="37" s="1"/>
  <c r="G47" i="37"/>
  <c r="D47" i="37"/>
  <c r="J29" i="37"/>
  <c r="J28" i="37"/>
  <c r="J30" i="37" s="1"/>
  <c r="K22" i="37" s="1"/>
  <c r="J35" i="37" s="1"/>
  <c r="J37" i="37" s="1"/>
  <c r="D22" i="37"/>
  <c r="D31" i="37" s="1"/>
  <c r="D21" i="37"/>
  <c r="H19" i="14" l="1"/>
  <c r="E202" i="6"/>
  <c r="F197" i="6"/>
  <c r="F202" i="6" s="1"/>
  <c r="H41" i="3"/>
  <c r="H31" i="4"/>
  <c r="H33" i="38"/>
  <c r="E204" i="6"/>
  <c r="G55" i="18"/>
  <c r="E54" i="6"/>
  <c r="H25" i="14"/>
  <c r="H27" i="14" s="1"/>
  <c r="F25" i="14"/>
  <c r="D25" i="37"/>
  <c r="J36" i="37"/>
  <c r="D24" i="37" s="1"/>
  <c r="D23" i="37"/>
  <c r="D25" i="36"/>
  <c r="D37" i="36" s="1"/>
  <c r="N46" i="3" l="1"/>
  <c r="N47" i="3"/>
  <c r="E102" i="15"/>
  <c r="E98" i="15"/>
  <c r="G98" i="15" s="1"/>
  <c r="E94" i="15"/>
  <c r="G94" i="15" s="1"/>
  <c r="E90" i="15"/>
  <c r="F90" i="15" s="1"/>
  <c r="E86" i="15"/>
  <c r="G86" i="15" s="1"/>
  <c r="E82" i="15"/>
  <c r="G82" i="15" s="1"/>
  <c r="E78" i="15"/>
  <c r="G78" i="15" s="1"/>
  <c r="E74" i="15"/>
  <c r="F74" i="15" s="1"/>
  <c r="E70" i="15"/>
  <c r="E66" i="15"/>
  <c r="G66" i="15" s="1"/>
  <c r="E62" i="15"/>
  <c r="G62" i="15" s="1"/>
  <c r="E58" i="15"/>
  <c r="E37" i="15"/>
  <c r="E33" i="15"/>
  <c r="G33" i="15" s="1"/>
  <c r="E29" i="15"/>
  <c r="F29" i="15" s="1"/>
  <c r="E25" i="15"/>
  <c r="F25" i="15" s="1"/>
  <c r="E21" i="15"/>
  <c r="F21" i="15" s="1"/>
  <c r="E101" i="15"/>
  <c r="G101" i="15" s="1"/>
  <c r="E97" i="15"/>
  <c r="G97" i="15" s="1"/>
  <c r="E93" i="15"/>
  <c r="G93" i="15" s="1"/>
  <c r="E89" i="15"/>
  <c r="G89" i="15" s="1"/>
  <c r="E85" i="15"/>
  <c r="G85" i="15" s="1"/>
  <c r="E81" i="15"/>
  <c r="G81" i="15" s="1"/>
  <c r="E77" i="15"/>
  <c r="G77" i="15" s="1"/>
  <c r="E73" i="15"/>
  <c r="E69" i="15"/>
  <c r="G69" i="15" s="1"/>
  <c r="E61" i="15"/>
  <c r="F61" i="15" s="1"/>
  <c r="E57" i="15"/>
  <c r="G57" i="15" s="1"/>
  <c r="E36" i="15"/>
  <c r="E32" i="15"/>
  <c r="G32" i="15" s="1"/>
  <c r="E24" i="15"/>
  <c r="F24" i="15" s="1"/>
  <c r="E20" i="15"/>
  <c r="F20" i="15" s="1"/>
  <c r="E65" i="15"/>
  <c r="G65" i="15" s="1"/>
  <c r="E28" i="15"/>
  <c r="F28" i="15" s="1"/>
  <c r="E100" i="15"/>
  <c r="F100" i="15" s="1"/>
  <c r="E96" i="15"/>
  <c r="G96" i="15" s="1"/>
  <c r="E92" i="15"/>
  <c r="F92" i="15" s="1"/>
  <c r="E88" i="15"/>
  <c r="G88" i="15" s="1"/>
  <c r="E84" i="15"/>
  <c r="G84" i="15" s="1"/>
  <c r="E80" i="15"/>
  <c r="G80" i="15" s="1"/>
  <c r="E76" i="15"/>
  <c r="G76" i="15" s="1"/>
  <c r="E72" i="15"/>
  <c r="F72" i="15" s="1"/>
  <c r="E68" i="15"/>
  <c r="G68" i="15" s="1"/>
  <c r="E64" i="15"/>
  <c r="G64" i="15" s="1"/>
  <c r="E60" i="15"/>
  <c r="G60" i="15" s="1"/>
  <c r="E39" i="15"/>
  <c r="E35" i="15"/>
  <c r="G35" i="15" s="1"/>
  <c r="E31" i="15"/>
  <c r="G31" i="15" s="1"/>
  <c r="E27" i="15"/>
  <c r="F27" i="15" s="1"/>
  <c r="E23" i="15"/>
  <c r="F23" i="15" s="1"/>
  <c r="E19" i="15"/>
  <c r="F19" i="15" s="1"/>
  <c r="E103" i="15"/>
  <c r="E99" i="15"/>
  <c r="F99" i="15" s="1"/>
  <c r="E95" i="15"/>
  <c r="F95" i="15" s="1"/>
  <c r="E91" i="15"/>
  <c r="G91" i="15" s="1"/>
  <c r="E87" i="15"/>
  <c r="G87" i="15" s="1"/>
  <c r="E83" i="15"/>
  <c r="F83" i="15" s="1"/>
  <c r="E79" i="15"/>
  <c r="G79" i="15" s="1"/>
  <c r="E75" i="15"/>
  <c r="G75" i="15" s="1"/>
  <c r="E71" i="15"/>
  <c r="G71" i="15" s="1"/>
  <c r="E67" i="15"/>
  <c r="G67" i="15" s="1"/>
  <c r="E63" i="15"/>
  <c r="F63" i="15" s="1"/>
  <c r="E59" i="15"/>
  <c r="F59" i="15" s="1"/>
  <c r="E38" i="15"/>
  <c r="F38" i="15" s="1"/>
  <c r="E34" i="15"/>
  <c r="G34" i="15" s="1"/>
  <c r="E30" i="15"/>
  <c r="F30" i="15" s="1"/>
  <c r="E26" i="15"/>
  <c r="F26" i="15" s="1"/>
  <c r="E22" i="15"/>
  <c r="F22" i="15" s="1"/>
  <c r="I18" i="28"/>
  <c r="G207" i="6"/>
  <c r="G102" i="15"/>
  <c r="G70" i="15"/>
  <c r="G58" i="15"/>
  <c r="E18" i="15"/>
  <c r="F18" i="15" s="1"/>
  <c r="G73" i="15"/>
  <c r="G36" i="15"/>
  <c r="G122" i="15"/>
  <c r="G123" i="15" s="1"/>
  <c r="G121" i="15"/>
  <c r="G37" i="14"/>
  <c r="H43" i="14" s="1"/>
  <c r="D41" i="26"/>
  <c r="D184" i="6" s="1"/>
  <c r="D185" i="6" s="1"/>
  <c r="F19" i="26"/>
  <c r="F39" i="38"/>
  <c r="H39" i="38" s="1"/>
  <c r="G204" i="6"/>
  <c r="K21" i="28"/>
  <c r="D27" i="37"/>
  <c r="H12" i="27"/>
  <c r="F12" i="27"/>
  <c r="C11" i="27"/>
  <c r="C11" i="28" s="1"/>
  <c r="C11" i="29" s="1"/>
  <c r="C12" i="27"/>
  <c r="C10" i="27"/>
  <c r="E53" i="35"/>
  <c r="E62" i="35" s="1"/>
  <c r="D53" i="35"/>
  <c r="C11" i="30" l="1"/>
  <c r="B11" i="31" s="1"/>
  <c r="D11" i="54" s="1"/>
  <c r="C11" i="59"/>
  <c r="C11" i="60"/>
  <c r="G99" i="15"/>
  <c r="D11" i="53"/>
  <c r="F104" i="15"/>
  <c r="G131" i="15" s="1"/>
  <c r="G132" i="15" s="1"/>
  <c r="J18" i="28"/>
  <c r="K18" i="28" s="1"/>
  <c r="I19" i="28"/>
  <c r="G53" i="35"/>
  <c r="C47" i="37"/>
  <c r="D48" i="37"/>
  <c r="G31" i="34"/>
  <c r="I31" i="34" s="1"/>
  <c r="G29" i="34"/>
  <c r="I29" i="34" s="1"/>
  <c r="G28" i="34"/>
  <c r="B11" i="62" l="1"/>
  <c r="B11" i="61"/>
  <c r="J19" i="28"/>
  <c r="K19" i="28" s="1"/>
  <c r="I20" i="28"/>
  <c r="C44" i="37"/>
  <c r="C43" i="37"/>
  <c r="F47" i="37" s="1"/>
  <c r="H28" i="34"/>
  <c r="I28" i="34" s="1"/>
  <c r="H71" i="33"/>
  <c r="H63" i="33" s="1"/>
  <c r="E61" i="33"/>
  <c r="D61" i="33"/>
  <c r="J20" i="28" l="1"/>
  <c r="K20" i="28" s="1"/>
  <c r="I21" i="28"/>
  <c r="C45" i="37"/>
  <c r="G48" i="37"/>
  <c r="F44" i="37" s="1"/>
  <c r="I44" i="37" s="1"/>
  <c r="D30" i="37" s="1"/>
  <c r="D32" i="37" s="1"/>
  <c r="G89" i="6" s="1"/>
  <c r="F61" i="33"/>
  <c r="E44" i="32"/>
  <c r="E43" i="32"/>
  <c r="E42" i="32"/>
  <c r="E39" i="32"/>
  <c r="G39" i="32" s="1"/>
  <c r="E35" i="32"/>
  <c r="E34" i="32"/>
  <c r="E33" i="32"/>
  <c r="E32" i="32"/>
  <c r="E31" i="32"/>
  <c r="E30" i="32"/>
  <c r="E29" i="32"/>
  <c r="E28" i="32"/>
  <c r="E23" i="32"/>
  <c r="E19" i="32"/>
  <c r="G28" i="33" l="1"/>
  <c r="H28" i="33" s="1"/>
  <c r="G41" i="33"/>
  <c r="H41" i="33" s="1"/>
  <c r="G39" i="33"/>
  <c r="H39" i="33" s="1"/>
  <c r="G40" i="33"/>
  <c r="H40" i="33" s="1"/>
  <c r="G29" i="33"/>
  <c r="H29" i="33" s="1"/>
  <c r="F20" i="34" s="1"/>
  <c r="G30" i="33"/>
  <c r="H30" i="33" s="1"/>
  <c r="F30" i="34" s="1"/>
  <c r="G25" i="33"/>
  <c r="H25" i="33" s="1"/>
  <c r="G26" i="33"/>
  <c r="H26" i="33" s="1"/>
  <c r="G42" i="33"/>
  <c r="H42" i="33" s="1"/>
  <c r="G43" i="33"/>
  <c r="H43" i="33" s="1"/>
  <c r="G44" i="33"/>
  <c r="H44" i="33" s="1"/>
  <c r="G37" i="33"/>
  <c r="H37" i="33" s="1"/>
  <c r="G38" i="33"/>
  <c r="H38" i="33" s="1"/>
  <c r="G58" i="33"/>
  <c r="H58" i="33" s="1"/>
  <c r="G20" i="33"/>
  <c r="H20" i="33" s="1"/>
  <c r="F37" i="15"/>
  <c r="F40" i="15" s="1"/>
  <c r="G125" i="15" s="1"/>
  <c r="I22" i="28"/>
  <c r="J21" i="28"/>
  <c r="G33" i="33"/>
  <c r="H33" i="33" s="1"/>
  <c r="F25" i="34" s="1"/>
  <c r="G36" i="33"/>
  <c r="H36" i="33" s="1"/>
  <c r="G30" i="34" s="1"/>
  <c r="I30" i="34" s="1"/>
  <c r="G49" i="33"/>
  <c r="H49" i="33" s="1"/>
  <c r="G48" i="33"/>
  <c r="H48" i="33" s="1"/>
  <c r="G53" i="33"/>
  <c r="H53" i="33" s="1"/>
  <c r="G47" i="33"/>
  <c r="H47" i="33" s="1"/>
  <c r="G19" i="33"/>
  <c r="G32" i="33"/>
  <c r="H32" i="33" s="1"/>
  <c r="F26" i="34" s="1"/>
  <c r="D54" i="35"/>
  <c r="G54" i="35" s="1"/>
  <c r="F57" i="25" s="1"/>
  <c r="G22" i="33"/>
  <c r="H22" i="33" s="1"/>
  <c r="G31" i="33"/>
  <c r="H31" i="33" s="1"/>
  <c r="G24" i="33"/>
  <c r="H24" i="33" s="1"/>
  <c r="G57" i="33"/>
  <c r="G56" i="33"/>
  <c r="H56" i="33" s="1"/>
  <c r="G48" i="32" s="1"/>
  <c r="G51" i="33"/>
  <c r="H51" i="33" s="1"/>
  <c r="G21" i="33"/>
  <c r="H21" i="33" s="1"/>
  <c r="G27" i="33"/>
  <c r="H27" i="33" s="1"/>
  <c r="F27" i="34" s="1"/>
  <c r="G55" i="33"/>
  <c r="H55" i="33" s="1"/>
  <c r="G34" i="33"/>
  <c r="H34" i="33" s="1"/>
  <c r="G45" i="33"/>
  <c r="H45" i="33" s="1"/>
  <c r="G23" i="33"/>
  <c r="H23" i="33" s="1"/>
  <c r="G52" i="33"/>
  <c r="H52" i="33" s="1"/>
  <c r="G35" i="33"/>
  <c r="H35" i="33" s="1"/>
  <c r="G20" i="34" s="1"/>
  <c r="I20" i="34" s="1"/>
  <c r="G59" i="33"/>
  <c r="H59" i="33" s="1"/>
  <c r="G46" i="33"/>
  <c r="H46" i="33" s="1"/>
  <c r="G26" i="34" s="1"/>
  <c r="I26" i="34" s="1"/>
  <c r="G54" i="33"/>
  <c r="H54" i="33" s="1"/>
  <c r="G50" i="33"/>
  <c r="H50" i="33" s="1"/>
  <c r="F45" i="37"/>
  <c r="I45" i="37" s="1"/>
  <c r="I47" i="37" s="1"/>
  <c r="H19" i="33"/>
  <c r="E36" i="32"/>
  <c r="E46" i="32" s="1"/>
  <c r="F41" i="26"/>
  <c r="F184" i="6" s="1"/>
  <c r="F185" i="6" s="1"/>
  <c r="C41" i="26"/>
  <c r="C184" i="6" s="1"/>
  <c r="E21" i="26"/>
  <c r="G21" i="26" s="1"/>
  <c r="G20" i="26"/>
  <c r="E20" i="26"/>
  <c r="E19" i="26"/>
  <c r="G19" i="26" s="1"/>
  <c r="F36" i="34" l="1"/>
  <c r="H57" i="33"/>
  <c r="J22" i="28"/>
  <c r="K22" i="28" s="1"/>
  <c r="I23" i="28"/>
  <c r="D56" i="35"/>
  <c r="G56" i="35" s="1"/>
  <c r="F20" i="21"/>
  <c r="G20" i="21" s="1"/>
  <c r="G25" i="34"/>
  <c r="G27" i="34"/>
  <c r="I27" i="34" s="1"/>
  <c r="G61" i="33"/>
  <c r="H61" i="33"/>
  <c r="G41" i="26"/>
  <c r="G184" i="6" s="1"/>
  <c r="C185" i="6"/>
  <c r="F39" i="32"/>
  <c r="F33" i="32"/>
  <c r="G33" i="32" s="1"/>
  <c r="F29" i="32"/>
  <c r="G29" i="32" s="1"/>
  <c r="F42" i="32"/>
  <c r="G42" i="32" s="1"/>
  <c r="F34" i="32"/>
  <c r="G34" i="32" s="1"/>
  <c r="F30" i="32"/>
  <c r="G30" i="32" s="1"/>
  <c r="F19" i="32"/>
  <c r="F43" i="32"/>
  <c r="G43" i="32" s="1"/>
  <c r="F35" i="32"/>
  <c r="G35" i="32" s="1"/>
  <c r="F31" i="32"/>
  <c r="G31" i="32" s="1"/>
  <c r="F23" i="32"/>
  <c r="G23" i="32" s="1"/>
  <c r="D59" i="35" s="1"/>
  <c r="F32" i="32"/>
  <c r="G32" i="32" s="1"/>
  <c r="F44" i="32"/>
  <c r="G44" i="32" s="1"/>
  <c r="F28" i="32"/>
  <c r="G28" i="32" s="1"/>
  <c r="E41" i="26"/>
  <c r="E184" i="6" s="1"/>
  <c r="C65" i="25"/>
  <c r="C160" i="6" s="1"/>
  <c r="C161" i="6" s="1"/>
  <c r="E61" i="25"/>
  <c r="G61" i="25" s="1"/>
  <c r="E59" i="25"/>
  <c r="E58" i="25"/>
  <c r="E57" i="25"/>
  <c r="G57" i="25" s="1"/>
  <c r="E34" i="25"/>
  <c r="G34" i="25" s="1"/>
  <c r="E33" i="25"/>
  <c r="G33" i="25" s="1"/>
  <c r="E32" i="25"/>
  <c r="G32" i="25" s="1"/>
  <c r="E31" i="25"/>
  <c r="G31" i="25" s="1"/>
  <c r="E30" i="25"/>
  <c r="G30" i="25" s="1"/>
  <c r="E29" i="25"/>
  <c r="G29" i="25" s="1"/>
  <c r="E28" i="25"/>
  <c r="G28" i="25" s="1"/>
  <c r="E27" i="25"/>
  <c r="G27" i="25" s="1"/>
  <c r="E26" i="25"/>
  <c r="G26" i="25" s="1"/>
  <c r="E25" i="25"/>
  <c r="G25" i="25" s="1"/>
  <c r="E24" i="25"/>
  <c r="G24" i="25" s="1"/>
  <c r="E23" i="25"/>
  <c r="G23" i="25" s="1"/>
  <c r="E22" i="25"/>
  <c r="G22" i="25" s="1"/>
  <c r="E21" i="25"/>
  <c r="G21" i="25" s="1"/>
  <c r="E20" i="25"/>
  <c r="G20" i="25" s="1"/>
  <c r="G19" i="32" l="1"/>
  <c r="F46" i="32"/>
  <c r="I25" i="34"/>
  <c r="I36" i="34" s="1"/>
  <c r="G36" i="34"/>
  <c r="J23" i="28"/>
  <c r="K23" i="28" s="1"/>
  <c r="I24" i="28"/>
  <c r="F19" i="21"/>
  <c r="F41" i="21" s="1"/>
  <c r="F32" i="6" s="1"/>
  <c r="F33" i="6" s="1"/>
  <c r="D55" i="35"/>
  <c r="G36" i="32"/>
  <c r="G59" i="35"/>
  <c r="F60" i="25" s="1"/>
  <c r="G60" i="25" s="1"/>
  <c r="F19" i="22"/>
  <c r="G185" i="6"/>
  <c r="F216" i="6" s="1"/>
  <c r="G216" i="6" s="1"/>
  <c r="G141" i="15" s="1"/>
  <c r="E185" i="6"/>
  <c r="D41" i="23"/>
  <c r="D91" i="6" s="1"/>
  <c r="D92" i="6" s="1"/>
  <c r="C41" i="23"/>
  <c r="C91" i="6" s="1"/>
  <c r="C92" i="6" s="1"/>
  <c r="E23" i="23"/>
  <c r="G23" i="23" s="1"/>
  <c r="E22" i="23"/>
  <c r="G22" i="23" s="1"/>
  <c r="E21" i="23"/>
  <c r="G21" i="23" s="1"/>
  <c r="E20" i="23"/>
  <c r="E19" i="23"/>
  <c r="G46" i="32" l="1"/>
  <c r="J24" i="28"/>
  <c r="K24" i="28" s="1"/>
  <c r="I25" i="28"/>
  <c r="D58" i="35"/>
  <c r="G58" i="35" s="1"/>
  <c r="F20" i="23"/>
  <c r="G20" i="23" s="1"/>
  <c r="D57" i="35"/>
  <c r="G57" i="35" s="1"/>
  <c r="F19" i="23"/>
  <c r="F41" i="22"/>
  <c r="F53" i="6" s="1"/>
  <c r="G19" i="22"/>
  <c r="G41" i="22" s="1"/>
  <c r="E41" i="23"/>
  <c r="E91" i="6" s="1"/>
  <c r="E92" i="6" s="1"/>
  <c r="D41" i="21"/>
  <c r="D32" i="6" s="1"/>
  <c r="D33" i="6" s="1"/>
  <c r="C41" i="21"/>
  <c r="C32" i="6" s="1"/>
  <c r="C33" i="6" s="1"/>
  <c r="C203" i="6" s="1"/>
  <c r="E19" i="21"/>
  <c r="G19" i="21" s="1"/>
  <c r="G41" i="21" s="1"/>
  <c r="G32" i="6" s="1"/>
  <c r="G33" i="6" s="1"/>
  <c r="F212" i="6" s="1"/>
  <c r="G212" i="6" s="1"/>
  <c r="G137" i="15" s="1"/>
  <c r="F41" i="23" l="1"/>
  <c r="F91" i="6" s="1"/>
  <c r="F92" i="6" s="1"/>
  <c r="I26" i="28"/>
  <c r="J25" i="28"/>
  <c r="K25" i="28" s="1"/>
  <c r="F59" i="25"/>
  <c r="G59" i="25" s="1"/>
  <c r="G19" i="23"/>
  <c r="G41" i="23" s="1"/>
  <c r="G91" i="6" s="1"/>
  <c r="F54" i="6"/>
  <c r="G53" i="6"/>
  <c r="G54" i="6" s="1"/>
  <c r="F213" i="6" s="1"/>
  <c r="G213" i="6" s="1"/>
  <c r="G138" i="15" s="1"/>
  <c r="G55" i="35"/>
  <c r="D62" i="35"/>
  <c r="C205" i="6"/>
  <c r="E41" i="21"/>
  <c r="E32" i="6" s="1"/>
  <c r="E33" i="6" s="1"/>
  <c r="G92" i="6" l="1"/>
  <c r="F214" i="6" s="1"/>
  <c r="G214" i="6" s="1"/>
  <c r="G39" i="15"/>
  <c r="G40" i="15" s="1"/>
  <c r="G127" i="15" s="1"/>
  <c r="G128" i="15" s="1"/>
  <c r="J26" i="28"/>
  <c r="K26" i="28" s="1"/>
  <c r="I27" i="28"/>
  <c r="G62" i="35"/>
  <c r="F58" i="25"/>
  <c r="G58" i="25" s="1"/>
  <c r="E19" i="25"/>
  <c r="G19" i="25" s="1"/>
  <c r="D65" i="25"/>
  <c r="F25" i="5"/>
  <c r="F26" i="5" s="1"/>
  <c r="F47" i="5" s="1"/>
  <c r="D17" i="56" s="1"/>
  <c r="D42" i="56" s="1"/>
  <c r="F44" i="56" s="1"/>
  <c r="F75" i="56" s="1"/>
  <c r="F65" i="25" l="1"/>
  <c r="F160" i="6" s="1"/>
  <c r="F161" i="6" s="1"/>
  <c r="F203" i="6" s="1"/>
  <c r="F205" i="6" s="1"/>
  <c r="E40" i="15"/>
  <c r="G126" i="15" s="1"/>
  <c r="G129" i="15" s="1"/>
  <c r="G139" i="15" s="1"/>
  <c r="G65" i="25"/>
  <c r="G160" i="6" s="1"/>
  <c r="I28" i="28"/>
  <c r="J27" i="28"/>
  <c r="K27" i="28" s="1"/>
  <c r="D160" i="6"/>
  <c r="D161" i="6" s="1"/>
  <c r="D203" i="6" s="1"/>
  <c r="E65" i="25"/>
  <c r="E160" i="6" s="1"/>
  <c r="E161" i="6" s="1"/>
  <c r="G161" i="6" l="1"/>
  <c r="F215" i="6" s="1"/>
  <c r="F217" i="6" s="1"/>
  <c r="I29" i="28"/>
  <c r="J28" i="28"/>
  <c r="K28" i="28" s="1"/>
  <c r="G103" i="15"/>
  <c r="G104" i="15" s="1"/>
  <c r="G133" i="15" s="1"/>
  <c r="G134" i="15" s="1"/>
  <c r="G135" i="15" s="1"/>
  <c r="G140" i="15" s="1"/>
  <c r="G142" i="15" s="1"/>
  <c r="E104" i="15"/>
  <c r="D205" i="6"/>
  <c r="E203" i="6"/>
  <c r="G215" i="6" l="1"/>
  <c r="J29" i="28"/>
  <c r="K29" i="28" s="1"/>
  <c r="I30" i="28"/>
  <c r="G217" i="6"/>
  <c r="E205" i="6"/>
  <c r="G203" i="6"/>
  <c r="I31" i="28" l="1"/>
  <c r="J30" i="28"/>
  <c r="G205" i="6"/>
  <c r="H29" i="14"/>
  <c r="H31" i="14" s="1"/>
  <c r="H35" i="14" s="1"/>
  <c r="H45" i="14" s="1"/>
  <c r="I32" i="28" l="1"/>
  <c r="J31" i="28"/>
  <c r="I33" i="28" l="1"/>
  <c r="J32" i="28"/>
  <c r="K32" i="28" s="1"/>
  <c r="K37" i="28"/>
  <c r="J33" i="28" l="1"/>
  <c r="K33" i="28" s="1"/>
  <c r="I34" i="28"/>
  <c r="I35" i="28" l="1"/>
  <c r="J34" i="28"/>
  <c r="K34" i="28" s="1"/>
  <c r="J35" i="28" l="1"/>
  <c r="K35" i="28" s="1"/>
  <c r="I36" i="28"/>
  <c r="I37" i="28" l="1"/>
  <c r="J37" i="28" s="1"/>
  <c r="J36" i="28"/>
  <c r="K36" i="28" s="1"/>
</calcChain>
</file>

<file path=xl/sharedStrings.xml><?xml version="1.0" encoding="utf-8"?>
<sst xmlns="http://schemas.openxmlformats.org/spreadsheetml/2006/main" count="5326" uniqueCount="1734">
  <si>
    <t>DOM 500-1</t>
  </si>
  <si>
    <t>STATE OF MISSISSIPPI</t>
  </si>
  <si>
    <t>OFFICE OF THE GOVERNOR</t>
  </si>
  <si>
    <t>DIVISION OF MEDICAID</t>
  </si>
  <si>
    <t>LONG-TERM CARE FACILITIES</t>
  </si>
  <si>
    <t xml:space="preserve"> I.</t>
  </si>
  <si>
    <t xml:space="preserve"> II. </t>
  </si>
  <si>
    <t xml:space="preserve"> III.</t>
  </si>
  <si>
    <t xml:space="preserve"> IV. </t>
  </si>
  <si>
    <t xml:space="preserve"> V. </t>
  </si>
  <si>
    <t>FORM 1</t>
  </si>
  <si>
    <t>PROVIDER FACILITY</t>
  </si>
  <si>
    <t>Facility Name</t>
  </si>
  <si>
    <t>D/B/A (If Applicable)</t>
  </si>
  <si>
    <t>Address</t>
  </si>
  <si>
    <t>Administrator</t>
  </si>
  <si>
    <t>Contact Person</t>
  </si>
  <si>
    <t>REPORT PERIOD:  FROM</t>
  </si>
  <si>
    <t>Financial Records For Audit Are Located At:</t>
  </si>
  <si>
    <t>All Correspondence and Desk Reviews Regarding This Cost Report Should Be Addressed To (Limited to one name</t>
  </si>
  <si>
    <t>and address):</t>
  </si>
  <si>
    <t>COMPLETE THIS SECTION IF THIS IS AN AMENDED COST REPORT</t>
  </si>
  <si>
    <t>Reason for Amendment:</t>
  </si>
  <si>
    <t>LIST ALL OTHER ENTITIES RECORDED IN THE FACILITY'S GENERAL LEDGER. (IF APPLICABLE)</t>
  </si>
  <si>
    <t>HOME OFFICE (IF APPLICABLE)</t>
  </si>
  <si>
    <t>Name of Home Office</t>
  </si>
  <si>
    <t xml:space="preserve">              </t>
  </si>
  <si>
    <t>Names of Other Nursing Home Facilities In Mississippi Owned By The Above:</t>
  </si>
  <si>
    <t>MANAGEMENT COMPANY (IF APPLICABLE)</t>
  </si>
  <si>
    <t>Name of Management Company</t>
  </si>
  <si>
    <t>Telephone:</t>
  </si>
  <si>
    <t>MS License #</t>
  </si>
  <si>
    <t xml:space="preserve">Phone:  </t>
  </si>
  <si>
    <t>TO</t>
  </si>
  <si>
    <t xml:space="preserve">Fax:  </t>
  </si>
  <si>
    <t>Provider Number</t>
  </si>
  <si>
    <t xml:space="preserve">Fax #:  </t>
  </si>
  <si>
    <t>Number of Months</t>
  </si>
  <si>
    <t>E-Mail Address:</t>
  </si>
  <si>
    <t>FORM 1 - GENERAL INFORMATION</t>
  </si>
  <si>
    <t xml:space="preserve"> VI. </t>
  </si>
  <si>
    <t>FOR DIVISION OF MEDICAID USE ONLY</t>
  </si>
  <si>
    <t>Date Cost</t>
  </si>
  <si>
    <t>Report Mailed</t>
  </si>
  <si>
    <t>Report Received</t>
  </si>
  <si>
    <t>DOM 500-2</t>
  </si>
  <si>
    <t>FORM 2 - CERTIFICATION BY OFFICER OR ADMINISTRATOR OF PROVIDER</t>
  </si>
  <si>
    <t xml:space="preserve">The enclosed cost report is submitted for the cost reporting period beginning </t>
  </si>
  <si>
    <t>and ending</t>
  </si>
  <si>
    <t>.</t>
  </si>
  <si>
    <t>INTENTIONAL MISREPRESENTATION OR FALSIFICATION OF ANY INFORMATION CONTAINED IN THIS COST REPORT MAY BE PUNISHABLE BY FINE AND/OR IMPRISONMENT UNDER STATE OR FEDERAL LAW.</t>
  </si>
  <si>
    <t>This Cost Report is submitted as a part of the request by this Long-Term Care Provider for reimbursement under the Mississippi Medicaid Program.</t>
  </si>
  <si>
    <t>I HEREBY CERTIFY that I have examined the contents of the accompanying cost report  to the State of Mississippi, Office of the Governor, Division of Medicaid for the period stated above and certify to the best of my knowledge and belief that the said contents are true and correct statements prepared from the books and records of this facility in accordance with applicable instructions.</t>
  </si>
  <si>
    <t xml:space="preserve"> (Signed) </t>
  </si>
  <si>
    <t>Officer or Administrator of Provider</t>
  </si>
  <si>
    <t>Name of Person Signing</t>
  </si>
  <si>
    <t>Title</t>
  </si>
  <si>
    <t>Date</t>
  </si>
  <si>
    <t>Cost Report Prepared By:</t>
  </si>
  <si>
    <t xml:space="preserve">Name </t>
  </si>
  <si>
    <t>Name of Contact Person</t>
  </si>
  <si>
    <t>Telephone Number</t>
  </si>
  <si>
    <t>E-Mail Address</t>
  </si>
  <si>
    <t>FORM 2</t>
  </si>
  <si>
    <t>DOM 500-3</t>
  </si>
  <si>
    <t>FORM 3 - STATISTICAL DATA</t>
  </si>
  <si>
    <t>FACILITY NAME</t>
  </si>
  <si>
    <t>PROVIDER NUMBER</t>
  </si>
  <si>
    <t>PERIOD:  From</t>
  </si>
  <si>
    <t>To</t>
  </si>
  <si>
    <t xml:space="preserve"> 1.</t>
  </si>
  <si>
    <t>Type of Control:</t>
  </si>
  <si>
    <t>Nonprofit:</t>
  </si>
  <si>
    <t xml:space="preserve"> 2.</t>
  </si>
  <si>
    <t xml:space="preserve">D) Use of Facility: </t>
  </si>
  <si>
    <t>Column 1</t>
  </si>
  <si>
    <t>Column 2</t>
  </si>
  <si>
    <t>Column 3</t>
  </si>
  <si>
    <t>Column 4</t>
  </si>
  <si>
    <t>Column 5</t>
  </si>
  <si>
    <t>Patient Days</t>
  </si>
  <si>
    <t># of Beds</t>
  </si>
  <si>
    <t>Square Feet</t>
  </si>
  <si>
    <t>Shared Area  Square Feet</t>
  </si>
  <si>
    <t xml:space="preserve">  1.  Medicaid Certified Portion</t>
  </si>
  <si>
    <t xml:space="preserve">  2.  Assisted Living</t>
  </si>
  <si>
    <t xml:space="preserve">  3.  CORF</t>
  </si>
  <si>
    <t>N/A</t>
  </si>
  <si>
    <t xml:space="preserve">  4.  Hospital</t>
  </si>
  <si>
    <t xml:space="preserve">  5.  NH Licensure Only</t>
  </si>
  <si>
    <t xml:space="preserve">  6.  Outpatient Therapy</t>
  </si>
  <si>
    <t xml:space="preserve">  7.  Personal Care</t>
  </si>
  <si>
    <t xml:space="preserve">  8.  Rented Space</t>
  </si>
  <si>
    <t xml:space="preserve">  9.  SNF Only</t>
  </si>
  <si>
    <t>E)  Total Facility Square Footage</t>
  </si>
  <si>
    <t xml:space="preserve"> 3.</t>
  </si>
  <si>
    <t>Classification:</t>
  </si>
  <si>
    <t xml:space="preserve"> 4.</t>
  </si>
  <si>
    <t>Accounting Basis:</t>
  </si>
  <si>
    <t xml:space="preserve"> 5.</t>
  </si>
  <si>
    <t>Patient Days:</t>
  </si>
  <si>
    <t>Column A</t>
  </si>
  <si>
    <t>Column B</t>
  </si>
  <si>
    <t>Column C</t>
  </si>
  <si>
    <t>Column D</t>
  </si>
  <si>
    <t>Column E</t>
  </si>
  <si>
    <t>Total</t>
  </si>
  <si>
    <t>Medicaid</t>
  </si>
  <si>
    <t>Medicare</t>
  </si>
  <si>
    <t>Private</t>
  </si>
  <si>
    <t>Other</t>
  </si>
  <si>
    <t xml:space="preserve"> 6. </t>
  </si>
  <si>
    <t>Medicaid Certified Beds at Beginning of Period</t>
  </si>
  <si>
    <t xml:space="preserve"> 7. </t>
  </si>
  <si>
    <t>Medicaid Certified Beds at End of Period</t>
  </si>
  <si>
    <t xml:space="preserve"> 8. </t>
  </si>
  <si>
    <t>Date of Change in Number of Beds, if Applicable</t>
  </si>
  <si>
    <t xml:space="preserve"> 9. </t>
  </si>
  <si>
    <t>Bed Days Available for Period</t>
  </si>
  <si>
    <t>10.</t>
  </si>
  <si>
    <t>Percentage of Occupancy (Line 5, Total Column (A) / Line 9)</t>
  </si>
  <si>
    <t>11.</t>
  </si>
  <si>
    <t xml:space="preserve">Percentage of Medicaid Utilization </t>
  </si>
  <si>
    <t xml:space="preserve">         (Line 5, Column (B) / Line 5, Column (A))</t>
  </si>
  <si>
    <t>FORM 3</t>
  </si>
  <si>
    <t>DOM 500-4</t>
  </si>
  <si>
    <t xml:space="preserve"> OFFICE OF THE GOVERNOR</t>
  </si>
  <si>
    <t>FORM 4 - PATIENT DAY STATISTICS</t>
  </si>
  <si>
    <t>Period:  From</t>
  </si>
  <si>
    <t xml:space="preserve"> I.  Monthly Patient Days</t>
  </si>
  <si>
    <t>Column 6</t>
  </si>
  <si>
    <t>Column 7</t>
  </si>
  <si>
    <t>Column 8</t>
  </si>
  <si>
    <t>Column 9</t>
  </si>
  <si>
    <t>TOTAL</t>
  </si>
  <si>
    <t>BED</t>
  </si>
  <si>
    <t>PERCENTAGE</t>
  </si>
  <si>
    <t>VENTILATOR</t>
  </si>
  <si>
    <t>MEDICAID</t>
  </si>
  <si>
    <t>MEDICARE</t>
  </si>
  <si>
    <t>PRIVATE</t>
  </si>
  <si>
    <t>OTHER</t>
  </si>
  <si>
    <t>PATIENT</t>
  </si>
  <si>
    <t>DAYS</t>
  </si>
  <si>
    <t>OF</t>
  </si>
  <si>
    <t>DEPENDENT</t>
  </si>
  <si>
    <t>MONTH</t>
  </si>
  <si>
    <t>AVAILABLE</t>
  </si>
  <si>
    <t>OCCUPANCY</t>
  </si>
  <si>
    <t>CARE DAYS</t>
  </si>
  <si>
    <t>TOTALS</t>
  </si>
  <si>
    <t xml:space="preserve">NOTE:  Holding and Leave Days are to be included in the Monthly Patient Days listed above. </t>
  </si>
  <si>
    <t>II.  Private Pay Rates</t>
  </si>
  <si>
    <t>List the facility's private pay rates during the reporting period.  If a change of rates occurred during the period, list</t>
  </si>
  <si>
    <t>each rate structure and the dates the rates were in effect.</t>
  </si>
  <si>
    <t xml:space="preserve">                       DATES EFFECTIVE</t>
  </si>
  <si>
    <t>PRIVATE ROOM</t>
  </si>
  <si>
    <t>SEMI-PRIVATE</t>
  </si>
  <si>
    <t xml:space="preserve">                FROM</t>
  </si>
  <si>
    <t xml:space="preserve">                    TO</t>
  </si>
  <si>
    <t>RATE</t>
  </si>
  <si>
    <t>FORM 4</t>
  </si>
  <si>
    <t>DOM 500-5</t>
  </si>
  <si>
    <t>FORM 5 - STATEMENT OF REVENUES AND EXPENSES</t>
  </si>
  <si>
    <t>PER</t>
  </si>
  <si>
    <t>Medicaid Certified</t>
  </si>
  <si>
    <t>ADJUSTMENT</t>
  </si>
  <si>
    <t>LINE NUMBER</t>
  </si>
  <si>
    <t>GENERAL</t>
  </si>
  <si>
    <t xml:space="preserve">Portion of Long </t>
  </si>
  <si>
    <t>TO FORM 6</t>
  </si>
  <si>
    <t>REFERENCE</t>
  </si>
  <si>
    <t>DESCRIPTION</t>
  </si>
  <si>
    <t>LEDGER</t>
  </si>
  <si>
    <t>Term Care Facility</t>
  </si>
  <si>
    <t>COLUMN 4</t>
  </si>
  <si>
    <t>FOR ADJUSTMENT</t>
  </si>
  <si>
    <t>PATIENT REVENUES</t>
  </si>
  <si>
    <t xml:space="preserve">  1. a.</t>
  </si>
  <si>
    <t>Medicare Part A Revenue</t>
  </si>
  <si>
    <t xml:space="preserve">      b.</t>
  </si>
  <si>
    <t>Allowances and Discounts on Patients' Accounts</t>
  </si>
  <si>
    <t xml:space="preserve">  2. a.</t>
  </si>
  <si>
    <t>Medicaid Revenue</t>
  </si>
  <si>
    <t xml:space="preserve">  3. a.</t>
  </si>
  <si>
    <t>Other Patient Revenue</t>
  </si>
  <si>
    <t xml:space="preserve">  4.</t>
  </si>
  <si>
    <t>Net Patient Revenues</t>
  </si>
  <si>
    <t xml:space="preserve">  5.</t>
  </si>
  <si>
    <t xml:space="preserve">  6.</t>
  </si>
  <si>
    <t>Net Income from Services to Patients</t>
  </si>
  <si>
    <t>OTHER INCOME</t>
  </si>
  <si>
    <t xml:space="preserve">  7.</t>
  </si>
  <si>
    <t>Barber and Beauty Income</t>
  </si>
  <si>
    <t xml:space="preserve">  8.</t>
  </si>
  <si>
    <t>Contributions, Gifts, Grants, etc.</t>
  </si>
  <si>
    <t xml:space="preserve">  9.</t>
  </si>
  <si>
    <t>Feeding Assistant Training Reimbursement</t>
  </si>
  <si>
    <t xml:space="preserve"> 10.</t>
  </si>
  <si>
    <t>Guest &amp; Employee Meals Revenue</t>
  </si>
  <si>
    <t xml:space="preserve"> 11.</t>
  </si>
  <si>
    <t>Interest Income</t>
  </si>
  <si>
    <t xml:space="preserve"> 12.</t>
  </si>
  <si>
    <t>Nurse Aide Training &amp; Testing Reimbursement</t>
  </si>
  <si>
    <t xml:space="preserve"> 13.</t>
  </si>
  <si>
    <t>Nursing Supplies</t>
  </si>
  <si>
    <t xml:space="preserve"> 14.</t>
  </si>
  <si>
    <t>Other Ancillary Services Revenue Including Medicaid Crossover Payments</t>
  </si>
  <si>
    <t xml:space="preserve"> 15.</t>
  </si>
  <si>
    <t>Other Income (Schedule 1)</t>
  </si>
  <si>
    <t xml:space="preserve"> 16.</t>
  </si>
  <si>
    <t>Occupational Therapy Income</t>
  </si>
  <si>
    <t xml:space="preserve"> 17.</t>
  </si>
  <si>
    <t>Pharmacy Revenue</t>
  </si>
  <si>
    <t xml:space="preserve"> 18.</t>
  </si>
  <si>
    <t>Physical Therapy Income</t>
  </si>
  <si>
    <t xml:space="preserve"> 19.</t>
  </si>
  <si>
    <t>Rental Income</t>
  </si>
  <si>
    <t xml:space="preserve"> 20.</t>
  </si>
  <si>
    <t>Respiratory Therapy Income</t>
  </si>
  <si>
    <t xml:space="preserve"> 21.</t>
  </si>
  <si>
    <t>Speech Therapy Income</t>
  </si>
  <si>
    <t xml:space="preserve"> 22.</t>
  </si>
  <si>
    <t>State Appropriations</t>
  </si>
  <si>
    <t xml:space="preserve"> 23.</t>
  </si>
  <si>
    <t>Television, Telephone Income</t>
  </si>
  <si>
    <t xml:space="preserve"> 24.</t>
  </si>
  <si>
    <t>Vending Machines Revenue</t>
  </si>
  <si>
    <t xml:space="preserve"> 25.</t>
  </si>
  <si>
    <t>Total Other Income</t>
  </si>
  <si>
    <t xml:space="preserve"> 26.</t>
  </si>
  <si>
    <t>Net Income (Total of Lines 6 and 25) (Form 12, Line 1)</t>
  </si>
  <si>
    <t>FORM 5</t>
  </si>
  <si>
    <t>DOM 500-6.1</t>
  </si>
  <si>
    <t>FORM 6, PAGE 1 OF 4 - SCHEDULE OF EXPENSES</t>
  </si>
  <si>
    <t>Expense</t>
  </si>
  <si>
    <t>Reclassifi-</t>
  </si>
  <si>
    <t>Allowable</t>
  </si>
  <si>
    <t>Line</t>
  </si>
  <si>
    <t>Per Books</t>
  </si>
  <si>
    <t>cations</t>
  </si>
  <si>
    <t>Adjustments</t>
  </si>
  <si>
    <t>No.</t>
  </si>
  <si>
    <t>Account</t>
  </si>
  <si>
    <t xml:space="preserve"> 1</t>
  </si>
  <si>
    <t>DIRECT CARE EXPENSES</t>
  </si>
  <si>
    <t xml:space="preserve"> 1-01</t>
  </si>
  <si>
    <t>Salaries-Aides</t>
  </si>
  <si>
    <t xml:space="preserve"> 1-02</t>
  </si>
  <si>
    <t>Salaries-LPN's</t>
  </si>
  <si>
    <t xml:space="preserve"> 1-03</t>
  </si>
  <si>
    <t>Salaries-RN's (exclude DON &amp; RAI Coordinator)</t>
  </si>
  <si>
    <t xml:space="preserve"> 1-04</t>
  </si>
  <si>
    <t>Salaries-Feeding Assistants</t>
  </si>
  <si>
    <t xml:space="preserve"> 1-05</t>
  </si>
  <si>
    <t>FICA-Direct Care</t>
  </si>
  <si>
    <t xml:space="preserve"> 1-06</t>
  </si>
  <si>
    <t>Group Insurance-Direct Care</t>
  </si>
  <si>
    <t xml:space="preserve"> 1-07</t>
  </si>
  <si>
    <t>Pensions-Direct Care</t>
  </si>
  <si>
    <t xml:space="preserve"> 1-08</t>
  </si>
  <si>
    <t>Unemployment Taxes-Direct Care</t>
  </si>
  <si>
    <t xml:space="preserve"> 1-09</t>
  </si>
  <si>
    <t>Uniform Allowance-Direct Care</t>
  </si>
  <si>
    <t xml:space="preserve"> 1-10</t>
  </si>
  <si>
    <t>Workmen's Comp-Direct Care</t>
  </si>
  <si>
    <t xml:space="preserve"> 1-11</t>
  </si>
  <si>
    <t>Contract-Aides</t>
  </si>
  <si>
    <t xml:space="preserve"> 1-12</t>
  </si>
  <si>
    <t>Contract-LPN's</t>
  </si>
  <si>
    <t xml:space="preserve"> 1-13</t>
  </si>
  <si>
    <t>Contract-RN's</t>
  </si>
  <si>
    <t xml:space="preserve"> 1-14</t>
  </si>
  <si>
    <t>Drugs - Over-the-Counter and Legend</t>
  </si>
  <si>
    <t xml:space="preserve"> 1-15</t>
  </si>
  <si>
    <t xml:space="preserve">Medical Supplies-Direct Care </t>
  </si>
  <si>
    <t xml:space="preserve"> 1-16</t>
  </si>
  <si>
    <t>Medical Waste Disposal</t>
  </si>
  <si>
    <t xml:space="preserve"> 1-17</t>
  </si>
  <si>
    <t xml:space="preserve">Other Supplies-Direct Care </t>
  </si>
  <si>
    <t xml:space="preserve"> 1-18</t>
  </si>
  <si>
    <t>Allocated Costs-Hospital Based &amp; State Facilities (Schedule 2)</t>
  </si>
  <si>
    <t xml:space="preserve"> 1-19</t>
  </si>
  <si>
    <t>Total Direct Care Expenses</t>
  </si>
  <si>
    <t xml:space="preserve"> 2</t>
  </si>
  <si>
    <t>THERAPY EXPENSES</t>
  </si>
  <si>
    <t xml:space="preserve"> 2-01</t>
  </si>
  <si>
    <t>Salaries-Occupational Therapists</t>
  </si>
  <si>
    <t xml:space="preserve"> 2-02</t>
  </si>
  <si>
    <t>Salaries-Physical Therapists</t>
  </si>
  <si>
    <t xml:space="preserve"> 2-03</t>
  </si>
  <si>
    <t>Salaries-Speech Therapists</t>
  </si>
  <si>
    <t xml:space="preserve"> 2-04</t>
  </si>
  <si>
    <t>Salaries-Other Therapists</t>
  </si>
  <si>
    <t xml:space="preserve"> 2-05</t>
  </si>
  <si>
    <t>FICA-Therapists</t>
  </si>
  <si>
    <t xml:space="preserve"> 2-06</t>
  </si>
  <si>
    <t>Group Insurance-Therapists</t>
  </si>
  <si>
    <t xml:space="preserve"> 2-07</t>
  </si>
  <si>
    <t>Pensions-Therapists</t>
  </si>
  <si>
    <t xml:space="preserve"> 2-08</t>
  </si>
  <si>
    <t>Unemployment Taxes-Therapists</t>
  </si>
  <si>
    <t xml:space="preserve"> 2-09</t>
  </si>
  <si>
    <t>Uniform Allowance-Therapists</t>
  </si>
  <si>
    <t xml:space="preserve"> 2-10</t>
  </si>
  <si>
    <t>Workmen's Comp-Therapists</t>
  </si>
  <si>
    <t xml:space="preserve"> 2-11</t>
  </si>
  <si>
    <t>Contract-Occupational Therapists</t>
  </si>
  <si>
    <t xml:space="preserve"> 2-12</t>
  </si>
  <si>
    <t>Contract-Physical Therapists</t>
  </si>
  <si>
    <t xml:space="preserve"> 2-13</t>
  </si>
  <si>
    <t>Contract-Speech Therapists</t>
  </si>
  <si>
    <t xml:space="preserve"> 2-14</t>
  </si>
  <si>
    <t>Contract-Other Therapists</t>
  </si>
  <si>
    <t xml:space="preserve"> 2-15</t>
  </si>
  <si>
    <t>Therapy Costs - Other</t>
  </si>
  <si>
    <t xml:space="preserve"> 2-16</t>
  </si>
  <si>
    <t>Allocated Costs-Hospital Based &amp; State Facilities (Schedule 3)</t>
  </si>
  <si>
    <t xml:space="preserve"> 2-17</t>
  </si>
  <si>
    <t>Total Therapy Expenses</t>
  </si>
  <si>
    <t>FORM 6 - PAGE 1 OF 4</t>
  </si>
  <si>
    <t>DOM 500-6.2</t>
  </si>
  <si>
    <t>FORM 6, PAGE 2 OF 4 - SCHEDULE OF EXPENSES</t>
  </si>
  <si>
    <t xml:space="preserve"> 3</t>
  </si>
  <si>
    <t>CARE RELATED EXPENSES</t>
  </si>
  <si>
    <t xml:space="preserve"> 3-01</t>
  </si>
  <si>
    <t>Salaries-Activities</t>
  </si>
  <si>
    <t xml:space="preserve"> 3-02</t>
  </si>
  <si>
    <t>Salaries - Assistant Director of Nursing</t>
  </si>
  <si>
    <t xml:space="preserve"> 3-03</t>
  </si>
  <si>
    <t>Salaries-Director of Nursing</t>
  </si>
  <si>
    <t xml:space="preserve"> 3-04</t>
  </si>
  <si>
    <t>Salaries - Resident Assessment Instrument Coordinator</t>
  </si>
  <si>
    <t xml:space="preserve"> 3-05</t>
  </si>
  <si>
    <t>Salaries-Pharmacy</t>
  </si>
  <si>
    <t xml:space="preserve"> 3-06</t>
  </si>
  <si>
    <t>Salaries-Social Services</t>
  </si>
  <si>
    <t xml:space="preserve"> 3-07</t>
  </si>
  <si>
    <t>FICA-Care Related</t>
  </si>
  <si>
    <t xml:space="preserve"> 3-08</t>
  </si>
  <si>
    <t>Group Insurance-Care Related</t>
  </si>
  <si>
    <t xml:space="preserve"> 3-09</t>
  </si>
  <si>
    <t>Pensions-Care Related</t>
  </si>
  <si>
    <t xml:space="preserve"> 3-10</t>
  </si>
  <si>
    <t>Unemployment Taxes-Care Related</t>
  </si>
  <si>
    <t xml:space="preserve"> 3-11</t>
  </si>
  <si>
    <t>Uniform Allowance-Care Related</t>
  </si>
  <si>
    <t xml:space="preserve"> 3-12</t>
  </si>
  <si>
    <t>Workmen's Comp-Care Related</t>
  </si>
  <si>
    <t xml:space="preserve"> 3-13</t>
  </si>
  <si>
    <t>Barber &amp; Beauty Expense-Allowable</t>
  </si>
  <si>
    <t xml:space="preserve"> 3-14</t>
  </si>
  <si>
    <t>Consultant Fees-Activities</t>
  </si>
  <si>
    <t xml:space="preserve"> 3-15</t>
  </si>
  <si>
    <t>Consultant Fees-Medical Director</t>
  </si>
  <si>
    <t xml:space="preserve"> 3-16</t>
  </si>
  <si>
    <t>Consultant Fees-Nursing</t>
  </si>
  <si>
    <t xml:space="preserve"> 3-17</t>
  </si>
  <si>
    <t>Consultant Fees-Pharmacy</t>
  </si>
  <si>
    <t xml:space="preserve"> 3-18</t>
  </si>
  <si>
    <t>Consultant Fees-Social Worker</t>
  </si>
  <si>
    <t xml:space="preserve"> 3-19</t>
  </si>
  <si>
    <t>Consultant Fees-Therapists</t>
  </si>
  <si>
    <t xml:space="preserve"> 3-20</t>
  </si>
  <si>
    <t>Food</t>
  </si>
  <si>
    <t xml:space="preserve"> 3-21</t>
  </si>
  <si>
    <t>Supplies-Care Related</t>
  </si>
  <si>
    <t xml:space="preserve"> 3-22</t>
  </si>
  <si>
    <t>Allocated Costs-Hospital Based &amp; State Facilities (Schedule 4)</t>
  </si>
  <si>
    <t xml:space="preserve"> 3-23</t>
  </si>
  <si>
    <t>Total Care Related Expenses</t>
  </si>
  <si>
    <t>FORM 6 - PAGE 2 OF 4</t>
  </si>
  <si>
    <t>DOM 500-6.3</t>
  </si>
  <si>
    <t>FORM 6, PAGE 3 OF 4 - SCHEDULE OF EXPENSES</t>
  </si>
  <si>
    <t xml:space="preserve">   Account</t>
  </si>
  <si>
    <t xml:space="preserve"> 4</t>
  </si>
  <si>
    <t xml:space="preserve">ADMINISTRATIVE AND OPERATING </t>
  </si>
  <si>
    <t xml:space="preserve"> 4-01</t>
  </si>
  <si>
    <t>Salaries-Administrator</t>
  </si>
  <si>
    <t xml:space="preserve"> 4-02</t>
  </si>
  <si>
    <t>Salaries-Assistant Administrator</t>
  </si>
  <si>
    <t xml:space="preserve"> 4-03</t>
  </si>
  <si>
    <t>Salaries-Dietary</t>
  </si>
  <si>
    <t xml:space="preserve"> 4-04</t>
  </si>
  <si>
    <t>Salaries-Housekeeping</t>
  </si>
  <si>
    <t xml:space="preserve"> 4-05</t>
  </si>
  <si>
    <t>Salaries-Laundry</t>
  </si>
  <si>
    <t xml:space="preserve"> 4-06</t>
  </si>
  <si>
    <t>Salaries-Maintenance</t>
  </si>
  <si>
    <t xml:space="preserve"> 4-07</t>
  </si>
  <si>
    <t>Salaries-Medical Records</t>
  </si>
  <si>
    <t xml:space="preserve"> 4-08</t>
  </si>
  <si>
    <t>Salaries-Other Administrative</t>
  </si>
  <si>
    <t xml:space="preserve"> 4-09</t>
  </si>
  <si>
    <t>Salaries-Owner or Owner/Administrator</t>
  </si>
  <si>
    <t xml:space="preserve"> 4-10</t>
  </si>
  <si>
    <t>FICA-Admin. &amp; Operating</t>
  </si>
  <si>
    <t xml:space="preserve"> 4-11</t>
  </si>
  <si>
    <t>Group Insurance-Admin. &amp; Operating</t>
  </si>
  <si>
    <t xml:space="preserve"> 4-12</t>
  </si>
  <si>
    <t>Pensions-Admin. &amp; Operating</t>
  </si>
  <si>
    <t xml:space="preserve"> 4-13</t>
  </si>
  <si>
    <t>Unemployment Taxes-Admin. &amp; Operating</t>
  </si>
  <si>
    <t xml:space="preserve"> 4-14</t>
  </si>
  <si>
    <t>Uniform Allowance-Admin. &amp; Operating</t>
  </si>
  <si>
    <t xml:space="preserve"> 4-15</t>
  </si>
  <si>
    <t>Workmen's Comp-Admin. &amp; Operating</t>
  </si>
  <si>
    <t xml:space="preserve"> 4-16</t>
  </si>
  <si>
    <t>Contract-Dietary</t>
  </si>
  <si>
    <t xml:space="preserve"> 4-17</t>
  </si>
  <si>
    <t>Contract-Housekeeping</t>
  </si>
  <si>
    <t xml:space="preserve"> 4-18</t>
  </si>
  <si>
    <t>Contract-Laundry</t>
  </si>
  <si>
    <t xml:space="preserve"> 4-19</t>
  </si>
  <si>
    <t>Contract-Maintenance</t>
  </si>
  <si>
    <t xml:space="preserve"> 4-20</t>
  </si>
  <si>
    <t>Consultant Fees-Dietician</t>
  </si>
  <si>
    <t xml:space="preserve"> 4-21</t>
  </si>
  <si>
    <t>Consultant Fees-Medical Records</t>
  </si>
  <si>
    <t xml:space="preserve"> 4-22</t>
  </si>
  <si>
    <t>Accounting Fees</t>
  </si>
  <si>
    <t xml:space="preserve"> 4-23</t>
  </si>
  <si>
    <t>Amortization Expense - Non-Capital</t>
  </si>
  <si>
    <t xml:space="preserve"> 4-24</t>
  </si>
  <si>
    <t>Auto Lease</t>
  </si>
  <si>
    <t xml:space="preserve"> 4-25</t>
  </si>
  <si>
    <t>Bank Service Charges</t>
  </si>
  <si>
    <t xml:space="preserve"> 4-26</t>
  </si>
  <si>
    <t>Board of Directors Fees</t>
  </si>
  <si>
    <t xml:space="preserve"> 4-27</t>
  </si>
  <si>
    <t>Dietary Supplies</t>
  </si>
  <si>
    <t xml:space="preserve"> 4-28</t>
  </si>
  <si>
    <t>Depreciation</t>
  </si>
  <si>
    <t xml:space="preserve"> 4-29</t>
  </si>
  <si>
    <t>Dues</t>
  </si>
  <si>
    <t xml:space="preserve"> 4-30</t>
  </si>
  <si>
    <t xml:space="preserve">Educational Seminars &amp; Training </t>
  </si>
  <si>
    <t xml:space="preserve"> 4-31</t>
  </si>
  <si>
    <t>Housekeeping Supplies</t>
  </si>
  <si>
    <t xml:space="preserve"> 4-32</t>
  </si>
  <si>
    <t>Insurance-Professional Liability and Other</t>
  </si>
  <si>
    <t xml:space="preserve"> 4-33</t>
  </si>
  <si>
    <t>Interest Expense-Non-Capital &amp; Vehicles</t>
  </si>
  <si>
    <t xml:space="preserve"> 4-34</t>
  </si>
  <si>
    <t>Laundry Supplies</t>
  </si>
  <si>
    <t xml:space="preserve"> 4-35</t>
  </si>
  <si>
    <t>Legal Fees</t>
  </si>
  <si>
    <t xml:space="preserve"> 4-36</t>
  </si>
  <si>
    <t>Linen &amp; Laundry Alternatives</t>
  </si>
  <si>
    <t xml:space="preserve"> 4-37</t>
  </si>
  <si>
    <t>Miscellaneous (Schedule 5)</t>
  </si>
  <si>
    <t xml:space="preserve"> 4-38</t>
  </si>
  <si>
    <t>Management Fees &amp; Home Office Costs</t>
  </si>
  <si>
    <t xml:space="preserve"> 4-39</t>
  </si>
  <si>
    <t>Non-Emergency Medical Transportation</t>
  </si>
  <si>
    <t xml:space="preserve"> 4-40</t>
  </si>
  <si>
    <t>Office Supplies &amp; Subscriptions</t>
  </si>
  <si>
    <t xml:space="preserve"> 4-41</t>
  </si>
  <si>
    <t>Postage</t>
  </si>
  <si>
    <t xml:space="preserve"> 4-42</t>
  </si>
  <si>
    <t>Repairs &amp; Maintenance</t>
  </si>
  <si>
    <t xml:space="preserve"> 4-43</t>
  </si>
  <si>
    <t>Taxes &amp; Licenses</t>
  </si>
  <si>
    <t xml:space="preserve"> 4-44</t>
  </si>
  <si>
    <t>Telephone &amp; Communications</t>
  </si>
  <si>
    <t xml:space="preserve"> 4-45</t>
  </si>
  <si>
    <t>Travel</t>
  </si>
  <si>
    <t xml:space="preserve"> 4-46</t>
  </si>
  <si>
    <t>Utilities</t>
  </si>
  <si>
    <t xml:space="preserve"> 4-47</t>
  </si>
  <si>
    <t>Allocated Costs-Hospital Based &amp; State Facilities (Schedule 6)</t>
  </si>
  <si>
    <t xml:space="preserve"> 4-48</t>
  </si>
  <si>
    <t>Total Administrative &amp; Operating Costs</t>
  </si>
  <si>
    <t>FORM 6 - PAGE 3 OF 4</t>
  </si>
  <si>
    <t>DOM 500-6.4</t>
  </si>
  <si>
    <t>FORM 6, PAGE 4 OF 4 - SCHEDULE OF EXPENSES</t>
  </si>
  <si>
    <t xml:space="preserve"> 5</t>
  </si>
  <si>
    <t>PROPERTY AND EQUIPMENT</t>
  </si>
  <si>
    <t xml:space="preserve"> 5-01</t>
  </si>
  <si>
    <t>Amortization Expense - Capital</t>
  </si>
  <si>
    <t xml:space="preserve"> 5-02</t>
  </si>
  <si>
    <t xml:space="preserve">Depreciation </t>
  </si>
  <si>
    <t xml:space="preserve"> 5-03</t>
  </si>
  <si>
    <t>Interest Expense-Capital</t>
  </si>
  <si>
    <t xml:space="preserve"> 5-04</t>
  </si>
  <si>
    <t>Property Insurance</t>
  </si>
  <si>
    <t xml:space="preserve"> 5-05</t>
  </si>
  <si>
    <t>Property Taxes</t>
  </si>
  <si>
    <t xml:space="preserve"> 5-06</t>
  </si>
  <si>
    <t>Rent-Building</t>
  </si>
  <si>
    <t xml:space="preserve"> 5-07</t>
  </si>
  <si>
    <t>Rent-Furniture &amp; Equipment</t>
  </si>
  <si>
    <t xml:space="preserve"> 5-08</t>
  </si>
  <si>
    <t>Allocated Costs-Hospital Based &amp; State Facilities (Schedule 7)</t>
  </si>
  <si>
    <t xml:space="preserve"> 5-09</t>
  </si>
  <si>
    <t>Total Property and Equipment</t>
  </si>
  <si>
    <t xml:space="preserve"> 6</t>
  </si>
  <si>
    <t>NON-ALLOWABLE COSTS</t>
  </si>
  <si>
    <t xml:space="preserve"> 6-01</t>
  </si>
  <si>
    <t>Advertising</t>
  </si>
  <si>
    <t xml:space="preserve"> 6-02</t>
  </si>
  <si>
    <t>Bad Debts</t>
  </si>
  <si>
    <t xml:space="preserve"> 6-03</t>
  </si>
  <si>
    <t>Barber and Beauty Expense</t>
  </si>
  <si>
    <t xml:space="preserve"> 6-04</t>
  </si>
  <si>
    <t>Contributions</t>
  </si>
  <si>
    <t xml:space="preserve"> 6-05</t>
  </si>
  <si>
    <t>Feeding Assistant Training</t>
  </si>
  <si>
    <t xml:space="preserve"> 6-06</t>
  </si>
  <si>
    <t>Income Taxes-State &amp; Federal</t>
  </si>
  <si>
    <t xml:space="preserve"> 6-07</t>
  </si>
  <si>
    <t>Insurance-Officers</t>
  </si>
  <si>
    <t xml:space="preserve"> 6-08</t>
  </si>
  <si>
    <t>Non-Medicaid Long Term Care Costs</t>
  </si>
  <si>
    <t xml:space="preserve"> 6-09</t>
  </si>
  <si>
    <t>Nurse Aide Testing</t>
  </si>
  <si>
    <t xml:space="preserve"> 6-10</t>
  </si>
  <si>
    <t>Nurse Aide Training</t>
  </si>
  <si>
    <t xml:space="preserve"> 6-11</t>
  </si>
  <si>
    <t>Other Non-Allowable Costs (Schedule 8)</t>
  </si>
  <si>
    <t xml:space="preserve"> 6-12</t>
  </si>
  <si>
    <t>Penalties &amp; Sanctions</t>
  </si>
  <si>
    <t xml:space="preserve"> 6-13</t>
  </si>
  <si>
    <t>Pharmacy</t>
  </si>
  <si>
    <t xml:space="preserve"> 6-14</t>
  </si>
  <si>
    <t>Television</t>
  </si>
  <si>
    <t xml:space="preserve"> 6-15</t>
  </si>
  <si>
    <t>Vending Machines</t>
  </si>
  <si>
    <t xml:space="preserve"> 6-16</t>
  </si>
  <si>
    <t>Total Non-Allowable Costs</t>
  </si>
  <si>
    <t xml:space="preserve"> 7</t>
  </si>
  <si>
    <t xml:space="preserve"> 7-1</t>
  </si>
  <si>
    <t>VDC COSTS (Form 19, Line VDC-19)</t>
  </si>
  <si>
    <t xml:space="preserve"> 7-2</t>
  </si>
  <si>
    <t>TOTAL ALL COSTS</t>
  </si>
  <si>
    <t xml:space="preserve"> 8</t>
  </si>
  <si>
    <r>
      <t xml:space="preserve">TOTAL </t>
    </r>
    <r>
      <rPr>
        <b/>
        <sz val="8"/>
        <rFont val="Arial"/>
        <family val="2"/>
      </rPr>
      <t xml:space="preserve">PATIENT DAYS </t>
    </r>
  </si>
  <si>
    <t xml:space="preserve">  (Form 3, Line 5, Total Column)</t>
  </si>
  <si>
    <t>COMPUTATION OF ALLOWABLE COST PER DAY</t>
  </si>
  <si>
    <t>ALLOWABLE</t>
  </si>
  <si>
    <t>(FACILITIES WITH LESS THAN 80% OCCUPANCY SHOULD COMPLETE FORM 14)</t>
  </si>
  <si>
    <t>COST</t>
  </si>
  <si>
    <t>COST PER DAY</t>
  </si>
  <si>
    <t>(Column 5, above)</t>
  </si>
  <si>
    <t>(Column A / Line 8)</t>
  </si>
  <si>
    <t xml:space="preserve"> 9</t>
  </si>
  <si>
    <t>Direct Care Costs (Line 1-19)</t>
  </si>
  <si>
    <t>10</t>
  </si>
  <si>
    <t>Therapy Costs (Line 2-17)</t>
  </si>
  <si>
    <t>11</t>
  </si>
  <si>
    <t>Care Related Costs (Line 3-23)</t>
  </si>
  <si>
    <t>12</t>
  </si>
  <si>
    <t>Administrative and Operating Costs (Line 4-48)</t>
  </si>
  <si>
    <t>13</t>
  </si>
  <si>
    <t>Property Costs (Line 5-09)</t>
  </si>
  <si>
    <t>14</t>
  </si>
  <si>
    <t xml:space="preserve">  FORM 6 - Page 4 of 4</t>
  </si>
  <si>
    <t xml:space="preserve">     To</t>
  </si>
  <si>
    <t xml:space="preserve">  I.  SCHEDULE OF FIXED ASSETS</t>
  </si>
  <si>
    <t>Current</t>
  </si>
  <si>
    <t>Period</t>
  </si>
  <si>
    <t>Administrative</t>
  </si>
  <si>
    <t>Property</t>
  </si>
  <si>
    <t>Book-Basis</t>
  </si>
  <si>
    <t>and</t>
  </si>
  <si>
    <t>Ending</t>
  </si>
  <si>
    <t>Operating</t>
  </si>
  <si>
    <t>Equipment</t>
  </si>
  <si>
    <t>Historical</t>
  </si>
  <si>
    <t>Accumulated</t>
  </si>
  <si>
    <t>Description of Property</t>
  </si>
  <si>
    <t>Cost</t>
  </si>
  <si>
    <t>Basis</t>
  </si>
  <si>
    <t>Land</t>
  </si>
  <si>
    <t>Buildings and Improvements</t>
  </si>
  <si>
    <t>Leasehold Improvements</t>
  </si>
  <si>
    <t>Furniture, Fixtures and Equipment</t>
  </si>
  <si>
    <t>Vehicles</t>
  </si>
  <si>
    <t>Other (Specify)</t>
  </si>
  <si>
    <t xml:space="preserve"> II.  RECONCILIATION OF COST REPORT PERIOD ACTIVITY</t>
  </si>
  <si>
    <t>Assets</t>
  </si>
  <si>
    <t>1.  Medicaid Basis, Beginning of Cost Report Period</t>
  </si>
  <si>
    <t>2.  Additions During the Cost Report Period (Section V, below)</t>
  </si>
  <si>
    <t>3.  Deletions During the Cost Report Period</t>
  </si>
  <si>
    <t>4.  Asset Category Transfer during the Cost Report Period</t>
  </si>
  <si>
    <t>5.  Medicaid Basis, End of Cost Report Period (Line 1 + Line 2 - Line 3 +/- Line 4)</t>
  </si>
  <si>
    <t>III.  SPECIFY ANY ASSETS INCLUDED ON THIS FORM THAT ARE NOT RELATED TO PATIENT CARE</t>
  </si>
  <si>
    <t>IV.  COMPLETE FOR ALL OWNED VEHICLES</t>
  </si>
  <si>
    <t>Total Miles Driven</t>
  </si>
  <si>
    <t>Personal Miles</t>
  </si>
  <si>
    <t>Percentage</t>
  </si>
  <si>
    <t>Total Medicaid</t>
  </si>
  <si>
    <t>During Cost</t>
  </si>
  <si>
    <t>Driven During Cost</t>
  </si>
  <si>
    <t>Of Personal</t>
  </si>
  <si>
    <t>Type of Vehicle</t>
  </si>
  <si>
    <t>Year</t>
  </si>
  <si>
    <t>Report Period</t>
  </si>
  <si>
    <t>Usage</t>
  </si>
  <si>
    <t>Totals</t>
  </si>
  <si>
    <t>PLEASE NOTE:</t>
  </si>
  <si>
    <t>A copy of the facility's depreciation schedule MUST be submitted.  The depreciation</t>
  </si>
  <si>
    <t>schedule MUST BALANCE with the schedules above.</t>
  </si>
  <si>
    <t>FORM 7 - Page 1 of 2</t>
  </si>
  <si>
    <t xml:space="preserve"> </t>
  </si>
  <si>
    <t>V.  CURRENT PERIOD ASSET ADDITIONS</t>
  </si>
  <si>
    <t>Column 10</t>
  </si>
  <si>
    <t>Not Used</t>
  </si>
  <si>
    <t>Used</t>
  </si>
  <si>
    <t>Allocated</t>
  </si>
  <si>
    <t>By</t>
  </si>
  <si>
    <t>Solely</t>
  </si>
  <si>
    <t>to</t>
  </si>
  <si>
    <t>Asset</t>
  </si>
  <si>
    <t>for the</t>
  </si>
  <si>
    <t>Additions</t>
  </si>
  <si>
    <t>Certified</t>
  </si>
  <si>
    <t>for</t>
  </si>
  <si>
    <t>Portion</t>
  </si>
  <si>
    <t>Shared</t>
  </si>
  <si>
    <t>Portion of</t>
  </si>
  <si>
    <t>Group/</t>
  </si>
  <si>
    <t>of</t>
  </si>
  <si>
    <t>Long</t>
  </si>
  <si>
    <t>Long-Term</t>
  </si>
  <si>
    <t>Date of</t>
  </si>
  <si>
    <t>LTC</t>
  </si>
  <si>
    <t>Long Term</t>
  </si>
  <si>
    <t>to be</t>
  </si>
  <si>
    <t>Allocation</t>
  </si>
  <si>
    <t>Term Care</t>
  </si>
  <si>
    <t>Care</t>
  </si>
  <si>
    <t>Number</t>
  </si>
  <si>
    <t>Description</t>
  </si>
  <si>
    <t>Purchase</t>
  </si>
  <si>
    <t>Facility</t>
  </si>
  <si>
    <t>Care Facility</t>
  </si>
  <si>
    <t>VEHICLES:</t>
  </si>
  <si>
    <t>Form 7-Page 2 of 2</t>
  </si>
  <si>
    <t>FORM 8 - FACILITY TRANSACTIONS WITH RELATED ORGANIZATIONS</t>
  </si>
  <si>
    <t xml:space="preserve">  I.  Are any costs included in the allowable costs on Form 6 which are a result of transactions with a related</t>
  </si>
  <si>
    <t xml:space="preserve">      organization as defined in CMS Publication 15-1?</t>
  </si>
  <si>
    <t>YES</t>
  </si>
  <si>
    <t>NO</t>
  </si>
  <si>
    <t>(If yes, compete Section II. and III. below)</t>
  </si>
  <si>
    <t xml:space="preserve">  II.  Costs incurred as a result of transactions with related organizations:</t>
  </si>
  <si>
    <t>Cost to</t>
  </si>
  <si>
    <t>Amount in</t>
  </si>
  <si>
    <t>Form</t>
  </si>
  <si>
    <t>Name of Related</t>
  </si>
  <si>
    <t>Transaction</t>
  </si>
  <si>
    <t>Related</t>
  </si>
  <si>
    <t>Excess of</t>
  </si>
  <si>
    <t>Organization</t>
  </si>
  <si>
    <t>Amount</t>
  </si>
  <si>
    <t>Cost*</t>
  </si>
  <si>
    <t>* Adjustment to expense should be made to the appropriate Line on Form 6.</t>
  </si>
  <si>
    <t>III.   Name and percentage of ownership in the related organization:</t>
  </si>
  <si>
    <t>Percent</t>
  </si>
  <si>
    <t>Name of Owner</t>
  </si>
  <si>
    <t>Name of Related Organization</t>
  </si>
  <si>
    <t>Ownership</t>
  </si>
  <si>
    <t>FORM 8</t>
  </si>
  <si>
    <t>DOM 500-9</t>
  </si>
  <si>
    <t>FORM 9 - RENTAL OF VEHICLES &amp; PROPERTY</t>
  </si>
  <si>
    <t xml:space="preserve"> I.  AUTO LEASE PAYMENTS INCLUDED ON FORM 6, LINE 4-24</t>
  </si>
  <si>
    <t>Personal</t>
  </si>
  <si>
    <t>Description of</t>
  </si>
  <si>
    <t>Lease</t>
  </si>
  <si>
    <t>Lessor</t>
  </si>
  <si>
    <t>Property Leased</t>
  </si>
  <si>
    <t>Lease Terms</t>
  </si>
  <si>
    <t>Adjustment</t>
  </si>
  <si>
    <t xml:space="preserve">     Totals to Form 6, Line 4-24</t>
  </si>
  <si>
    <t xml:space="preserve"> II.  RENTAL PAYMENTS INCLUDED ON FORM 6, LINE 5-06</t>
  </si>
  <si>
    <t>Purchase Option,</t>
  </si>
  <si>
    <t>If Any</t>
  </si>
  <si>
    <t xml:space="preserve">     Total to Form 6, Line 5-06, Column 5</t>
  </si>
  <si>
    <t>FORM 9</t>
  </si>
  <si>
    <t/>
  </si>
  <si>
    <t>DOM 500-10</t>
  </si>
  <si>
    <t>FORM 10 - ANALYSIS OF INTEREST BEARING DEBT AND RELATED INTEREST EXPENSE</t>
  </si>
  <si>
    <t>Period From:</t>
  </si>
  <si>
    <t xml:space="preserve">         To:</t>
  </si>
  <si>
    <t>Note 1</t>
  </si>
  <si>
    <t>Note 2</t>
  </si>
  <si>
    <t>Note 3</t>
  </si>
  <si>
    <t>Note 4</t>
  </si>
  <si>
    <t>Lender</t>
  </si>
  <si>
    <t>Beginning Balance</t>
  </si>
  <si>
    <t>Ending Balance</t>
  </si>
  <si>
    <t>Current Portion</t>
  </si>
  <si>
    <t>Long-Term Portion</t>
  </si>
  <si>
    <t xml:space="preserve"> 6.</t>
  </si>
  <si>
    <t>Terms of Debt</t>
  </si>
  <si>
    <t xml:space="preserve"> 7.</t>
  </si>
  <si>
    <t>Purpose of Loan</t>
  </si>
  <si>
    <t xml:space="preserve"> 8.</t>
  </si>
  <si>
    <t>Interest Rate</t>
  </si>
  <si>
    <t xml:space="preserve"> 9.</t>
  </si>
  <si>
    <t>Allowable Interest - Capital</t>
  </si>
  <si>
    <t>Allowable Interest - Non-Capital</t>
  </si>
  <si>
    <t>Non-Allowable Interest</t>
  </si>
  <si>
    <t>Note 5</t>
  </si>
  <si>
    <t>Note 6</t>
  </si>
  <si>
    <t>Note 7</t>
  </si>
  <si>
    <t>Note 8</t>
  </si>
  <si>
    <t>Note 9</t>
  </si>
  <si>
    <t>Note 10</t>
  </si>
  <si>
    <t>Note 11</t>
  </si>
  <si>
    <t>FORM 10</t>
  </si>
  <si>
    <t>DOM 500-11.1</t>
  </si>
  <si>
    <t>FORM 11, Page 1 of 2 - BALANCE SHEET</t>
  </si>
  <si>
    <t>Beginning of</t>
  </si>
  <si>
    <t>End of</t>
  </si>
  <si>
    <t>Reporting</t>
  </si>
  <si>
    <t>Account Description</t>
  </si>
  <si>
    <t>ASSETS</t>
  </si>
  <si>
    <t>Current Assets:</t>
  </si>
  <si>
    <t xml:space="preserve">  1.</t>
  </si>
  <si>
    <t>Cash on Hand &amp; in Banks</t>
  </si>
  <si>
    <t xml:space="preserve">  2.</t>
  </si>
  <si>
    <t>Accounts Receivable</t>
  </si>
  <si>
    <t xml:space="preserve">  3.</t>
  </si>
  <si>
    <t>Less Allowance for Uncollectible Accounts</t>
  </si>
  <si>
    <t>Notes Receivable</t>
  </si>
  <si>
    <t>Due From Officers, Owners and/or Related Organizations</t>
  </si>
  <si>
    <t>Other Receivables</t>
  </si>
  <si>
    <t>Inter-Company Receivables</t>
  </si>
  <si>
    <t xml:space="preserve">  8 .</t>
  </si>
  <si>
    <t>Inventory</t>
  </si>
  <si>
    <t>Prepaid Expenses</t>
  </si>
  <si>
    <t>Investments</t>
  </si>
  <si>
    <t>Other Current Assets (List):</t>
  </si>
  <si>
    <t>Total Current Assets</t>
  </si>
  <si>
    <t>Fixed Assets:</t>
  </si>
  <si>
    <t>Property, Plant and Equipment (Form 7)</t>
  </si>
  <si>
    <t>Less Accumulated Depreciation (Form 7)</t>
  </si>
  <si>
    <t>Total Fixed Assets</t>
  </si>
  <si>
    <t>Other Assets:</t>
  </si>
  <si>
    <t>Notes Receivable-Noncurrent</t>
  </si>
  <si>
    <t>Goodwill</t>
  </si>
  <si>
    <t>Deposits (Schedule 10)</t>
  </si>
  <si>
    <t>Other Noncurrent Assets (List):</t>
  </si>
  <si>
    <t>Total Other Assets</t>
  </si>
  <si>
    <t>TOTAL ASSETS</t>
  </si>
  <si>
    <t>FORM 11-Page 1 of 2</t>
  </si>
  <si>
    <t>DOM 500-11.2</t>
  </si>
  <si>
    <t>FORM 11, Page 2 of 2 - BALANCE SHEET</t>
  </si>
  <si>
    <t>Current Liabilities:</t>
  </si>
  <si>
    <t>Accounts Payable</t>
  </si>
  <si>
    <t>Notes Payable and Current Portion of Long Term Debt</t>
  </si>
  <si>
    <t>Accrued Salaries</t>
  </si>
  <si>
    <t>Accrued Payroll Taxes</t>
  </si>
  <si>
    <t xml:space="preserve"> 27.</t>
  </si>
  <si>
    <t>Accrued Income Taxes</t>
  </si>
  <si>
    <t xml:space="preserve"> 28.</t>
  </si>
  <si>
    <t>Inter-Company Payables</t>
  </si>
  <si>
    <t xml:space="preserve"> 29.</t>
  </si>
  <si>
    <t>Other Current Liabilities (List):</t>
  </si>
  <si>
    <t xml:space="preserve"> 30.</t>
  </si>
  <si>
    <t>Total Current Liabilities</t>
  </si>
  <si>
    <t>Long-Term Liabilities</t>
  </si>
  <si>
    <t xml:space="preserve"> 31.</t>
  </si>
  <si>
    <t>Notes Payable</t>
  </si>
  <si>
    <t xml:space="preserve"> 32.</t>
  </si>
  <si>
    <t>Notes Payable to Officers, Owners and/or Related Organizations</t>
  </si>
  <si>
    <t xml:space="preserve"> 33.</t>
  </si>
  <si>
    <t>Total Long-Term Liabilities</t>
  </si>
  <si>
    <t xml:space="preserve"> 34.</t>
  </si>
  <si>
    <t>TOTAL LIABILITIES</t>
  </si>
  <si>
    <t>Capital:</t>
  </si>
  <si>
    <t xml:space="preserve"> 35.</t>
  </si>
  <si>
    <t>Individual / Limited Liability Company Members' Equity</t>
  </si>
  <si>
    <t xml:space="preserve"> 36.</t>
  </si>
  <si>
    <t>Partnership - Partners' Capital Accounts</t>
  </si>
  <si>
    <t xml:space="preserve"> 37.</t>
  </si>
  <si>
    <t>State, County or Other - Fund Balance</t>
  </si>
  <si>
    <t xml:space="preserve"> 38.</t>
  </si>
  <si>
    <t>Capital Stock</t>
  </si>
  <si>
    <t xml:space="preserve"> 39.</t>
  </si>
  <si>
    <t>Additional Paid-in-Capital</t>
  </si>
  <si>
    <t xml:space="preserve"> 40.</t>
  </si>
  <si>
    <t>Retained Earnings</t>
  </si>
  <si>
    <t xml:space="preserve"> 41.</t>
  </si>
  <si>
    <t>Treasury Stock</t>
  </si>
  <si>
    <t xml:space="preserve"> 42.</t>
  </si>
  <si>
    <t>TOTAL CAPITAL</t>
  </si>
  <si>
    <t xml:space="preserve"> 43.</t>
  </si>
  <si>
    <t>TOTAL LIABILITIES AND CAPITAL</t>
  </si>
  <si>
    <t>FORM 11-Page 2 of 2</t>
  </si>
  <si>
    <t>DOM 500-12</t>
  </si>
  <si>
    <t>FORM 12 - CAPITAL RECONCILIATION</t>
  </si>
  <si>
    <t xml:space="preserve">Total Capital at Beginning of Period </t>
  </si>
  <si>
    <t xml:space="preserve">       (Form 11, Line 42, Column 1)</t>
  </si>
  <si>
    <t>Additions to Capital</t>
  </si>
  <si>
    <r>
      <t xml:space="preserve">Net Income for Period (Form 5, Line </t>
    </r>
    <r>
      <rPr>
        <sz val="10"/>
        <color indexed="8"/>
        <rFont val="SWISS"/>
      </rPr>
      <t>26</t>
    </r>
    <r>
      <rPr>
        <sz val="10"/>
        <rFont val="SWISS"/>
      </rPr>
      <t>)</t>
    </r>
  </si>
  <si>
    <t>Contributions to Capital (include date and amount of each transaction)</t>
  </si>
  <si>
    <t>Transaction Date</t>
  </si>
  <si>
    <t>Transaction Amount</t>
  </si>
  <si>
    <t>Total Additions to Capital</t>
  </si>
  <si>
    <t>Subtotal</t>
  </si>
  <si>
    <t>Reductions to Capital</t>
  </si>
  <si>
    <t>Dividends Paid</t>
  </si>
  <si>
    <t>Owners' Withdrawals (include date and amount of each transaction)</t>
  </si>
  <si>
    <t>Total Reductions to Capital</t>
  </si>
  <si>
    <t xml:space="preserve">Total Capital at End of Reporting Period </t>
  </si>
  <si>
    <t xml:space="preserve">       (Form 11, Line 42, Column 2)</t>
  </si>
  <si>
    <t>DOM 500-13.1</t>
  </si>
  <si>
    <t>FORM 13, PAGE 1 OF 3 - COMPUTATION OF RETURN ON EQUITY</t>
  </si>
  <si>
    <t xml:space="preserve">       Adjustments</t>
  </si>
  <si>
    <t>Balance</t>
  </si>
  <si>
    <t>Net Working</t>
  </si>
  <si>
    <t>Reductions</t>
  </si>
  <si>
    <t>Capital</t>
  </si>
  <si>
    <t xml:space="preserve">Equity  </t>
  </si>
  <si>
    <t>Beginning of Reporting Period</t>
  </si>
  <si>
    <t>Per Prior Period Cost Report</t>
  </si>
  <si>
    <t xml:space="preserve">Equity </t>
  </si>
  <si>
    <t>End of Reporting Period</t>
  </si>
  <si>
    <t>(Form 11, Line 42, Column 2)</t>
  </si>
  <si>
    <t>Limitation on Equity (Total Allowable Costs, Form 6, Line 7,</t>
  </si>
  <si>
    <t>Column 5 divided by # Months in Reporting Period X 2)</t>
  </si>
  <si>
    <t>Equity Subject to Return (Lesser of Line 4 or Line 5)</t>
  </si>
  <si>
    <t xml:space="preserve">Authorized Rate of Return </t>
  </si>
  <si>
    <t>Return on Equity Payment (Line 6 X Line 7)</t>
  </si>
  <si>
    <t>Number of Months in Reporting Period (Round to 2 decimals)</t>
  </si>
  <si>
    <t>Number of Months in Year</t>
  </si>
  <si>
    <t>Per Diem Return on Equity Payment (Line 8 divided by Line 12)</t>
  </si>
  <si>
    <t xml:space="preserve">                FORM 13 - Page 1 of 3</t>
  </si>
  <si>
    <t>DOM 500-13.2</t>
  </si>
  <si>
    <t>FORM 13, PAGE 2 OF 3 - COMPUTATION OF RETURN ON EQUITY</t>
  </si>
  <si>
    <t>Period: From</t>
  </si>
  <si>
    <t>Additions to Beginning Equity:</t>
  </si>
  <si>
    <t>Total Additions to Beginning Equity</t>
  </si>
  <si>
    <t xml:space="preserve">   (To Form 13, Line 1, Column 2)</t>
  </si>
  <si>
    <t>Reductions to Beginning Equity:</t>
  </si>
  <si>
    <t>Total Reductions to Beginning Equity</t>
  </si>
  <si>
    <t xml:space="preserve">   (To Form 13, Line 1, Column 3)</t>
  </si>
  <si>
    <t>FORM 13 - Page 2 of 3</t>
  </si>
  <si>
    <t>DOM 500-13.3</t>
  </si>
  <si>
    <t>FORM 13, PAGE 3 OF 3 - COMPUTATION OF RETURN ON EQUITY</t>
  </si>
  <si>
    <t>Additions to Ending Equity:</t>
  </si>
  <si>
    <t>Total Additions to Ending Equity</t>
  </si>
  <si>
    <t xml:space="preserve">   (To Form 13, Line 2, Column 2)</t>
  </si>
  <si>
    <t>Reductions to Ending Equity:</t>
  </si>
  <si>
    <t xml:space="preserve">Total Reductions to Ending Equity </t>
  </si>
  <si>
    <t xml:space="preserve">   (To Form 13, Line 2, Column 3)</t>
  </si>
  <si>
    <t>FORM 13 - Page 3 of 3</t>
  </si>
  <si>
    <t>DOM 500-14.1</t>
  </si>
  <si>
    <t>FORM 14, PAGE OF 1 OF 3 - COMPUTATION OF PER DIEM COST</t>
  </si>
  <si>
    <t>FOR FACILITIES WITH LESS THAN 80% OCCUPANCY</t>
  </si>
  <si>
    <t xml:space="preserve">    To</t>
  </si>
  <si>
    <t>Form 6</t>
  </si>
  <si>
    <t>Variable</t>
  </si>
  <si>
    <t>Fixed</t>
  </si>
  <si>
    <t>Total Care Related</t>
  </si>
  <si>
    <t>FORM 14 - PAGE 1 OF 3</t>
  </si>
  <si>
    <t>DOM 500-14.2</t>
  </si>
  <si>
    <t>FORM 14, PAGE 2 OF 3 - COMPUTATION OF PER DIEM COST</t>
  </si>
  <si>
    <t>Consultant Fees-Dietitian</t>
  </si>
  <si>
    <t>Depreciation Expense-See Instructions</t>
  </si>
  <si>
    <t xml:space="preserve">Dues </t>
  </si>
  <si>
    <t>Total Administrative &amp; Operating</t>
  </si>
  <si>
    <t>FORM 14 - PAGE 2 OF 3</t>
  </si>
  <si>
    <t>DOM 500-14.3</t>
  </si>
  <si>
    <t>FORM 14, PAGE 3 OF 3 - COMPUTATION OF PER DIEM COST</t>
  </si>
  <si>
    <t>Computation of Allowable Cost Per Day</t>
  </si>
  <si>
    <t xml:space="preserve">   A.</t>
  </si>
  <si>
    <t xml:space="preserve">  A - 1</t>
  </si>
  <si>
    <t>Total Patient Days (from Form 3, Line 5, Column A)</t>
  </si>
  <si>
    <t xml:space="preserve">  A - 2</t>
  </si>
  <si>
    <t>Bed Days Available for Period (from Form 3, Line 9)</t>
  </si>
  <si>
    <t xml:space="preserve">  A - 3</t>
  </si>
  <si>
    <t>Bed Days Available X 80% (Line A-2 X 80%)</t>
  </si>
  <si>
    <t xml:space="preserve">   B.</t>
  </si>
  <si>
    <t>Care Related Costs</t>
  </si>
  <si>
    <t xml:space="preserve">  B - 1</t>
  </si>
  <si>
    <t>Care Related Variable Costs (from Line 3-23, Column 2, above)</t>
  </si>
  <si>
    <t xml:space="preserve">  B - 2</t>
  </si>
  <si>
    <t>Care Related Variable Cost Per Day (Line B-1 / Line A-1)</t>
  </si>
  <si>
    <t xml:space="preserve">  B - 3</t>
  </si>
  <si>
    <t>Care Related Fixed Costs (from Line 3-23, Column 3, above)</t>
  </si>
  <si>
    <t xml:space="preserve">  B - 4</t>
  </si>
  <si>
    <t>Care Related Fixed Cost Per Day (Line B-3 / Line A-3)</t>
  </si>
  <si>
    <t xml:space="preserve">  B - 5</t>
  </si>
  <si>
    <t>Care Related Cost Per Day (Line B-2  + Line B-4)</t>
  </si>
  <si>
    <t xml:space="preserve">    C.</t>
  </si>
  <si>
    <t>Administrative and Operating Costs</t>
  </si>
  <si>
    <t xml:space="preserve"> C - 1</t>
  </si>
  <si>
    <t>Administrative and Operating Variable Costs (from Line 4-48, Column 2, above)</t>
  </si>
  <si>
    <t xml:space="preserve"> C - 2</t>
  </si>
  <si>
    <t>Administrative and Operating Variable Cost Per Day (Line C-1 / Line A-1)</t>
  </si>
  <si>
    <t xml:space="preserve"> C - 3</t>
  </si>
  <si>
    <t>Administrative and Operating Fixed Costs (from Line 4-48, Column 3, above)</t>
  </si>
  <si>
    <t xml:space="preserve"> C - 4</t>
  </si>
  <si>
    <t>Administrative and Operating Fixed Cost Per Day (Line C-3 / Line A-3)</t>
  </si>
  <si>
    <t xml:space="preserve"> C - 5</t>
  </si>
  <si>
    <t>Administrative and Operating Cost Per Day (Line C-2 + Line C-4)</t>
  </si>
  <si>
    <t xml:space="preserve">     D.</t>
  </si>
  <si>
    <t>Calculation of Allowable Cost Per Day</t>
  </si>
  <si>
    <t xml:space="preserve"> D - 1</t>
  </si>
  <si>
    <t>Direct Care Cost Per Day (Form 6, Line 1-19, Column 5 / Form 6, Line 8)</t>
  </si>
  <si>
    <t xml:space="preserve"> D - 2</t>
  </si>
  <si>
    <t xml:space="preserve"> D - 3</t>
  </si>
  <si>
    <t>Care Related Cost Per Day (From Line B-5, above)</t>
  </si>
  <si>
    <t xml:space="preserve"> D - 4</t>
  </si>
  <si>
    <t>Administrative and Operating Cost Per Day (From Line C-5, above)</t>
  </si>
  <si>
    <t xml:space="preserve"> D - 5</t>
  </si>
  <si>
    <t>Property Cost Per Day (Form 6, Line 5-09 / Form 6, Line 8)</t>
  </si>
  <si>
    <t xml:space="preserve"> D - 6</t>
  </si>
  <si>
    <t>Total Allowable Cost Per Day</t>
  </si>
  <si>
    <t>FORM 14 - PAGE 3 OF 3</t>
  </si>
  <si>
    <t>FORM 15, PAGE 1 OF 3 - OWNERS, OFFICERS AND DIRECTORS COMPENSATION</t>
  </si>
  <si>
    <t>NOTE:  A FORM 15 MUST BE INCLUDED FOR EACH OWNER OR OFFICER OF THE ORGANIZATION, WHETHER COMPENSATION IS CLAIMED OR NOT.  AN OWNER IS DEFINED AS SOMEONE OWNING FIVE PERCENT (5%) OR MORE OR HAVING CONTROL OF THE ORGANIZATION.  A FORM 15 MUST BE INCLUDED FOR EACH DIRECTOR FOR WHOM COMPENSATION, EXCLUDING BOARD OF DIRECTORS FEES, IS CLAIMED ON THE COST REPORT.</t>
  </si>
  <si>
    <t>Name of Owner, Officer or Director</t>
  </si>
  <si>
    <t xml:space="preserve">  I.</t>
  </si>
  <si>
    <t>Compensation Paid (includes compensation paid through the facility or allocated from the home office and/or related management company):</t>
  </si>
  <si>
    <t>Form 6  Line Number</t>
  </si>
  <si>
    <t>Amount Included in Column 5 of Form 6</t>
  </si>
  <si>
    <t>Salary</t>
  </si>
  <si>
    <t>Health Insurance</t>
  </si>
  <si>
    <t>Life Insurance</t>
  </si>
  <si>
    <t>*Other Compensation:</t>
  </si>
  <si>
    <t>Total Compensation</t>
  </si>
  <si>
    <t xml:space="preserve">      *Includes but is not limited to the following:</t>
  </si>
  <si>
    <t xml:space="preserve">        1.  Supplies and services for personal use of the owner.</t>
  </si>
  <si>
    <t xml:space="preserve">        2.  Merchandise ordered from wholesalers for the owner's personal use.</t>
  </si>
  <si>
    <t xml:space="preserve">        3.  Wages of a domestic or other employee who works in the home of the owner.</t>
  </si>
  <si>
    <t xml:space="preserve">        4.  Personal use of a car, truck or other equipment owned by the facility.</t>
  </si>
  <si>
    <t xml:space="preserve">        5.  Personal insurance premium paid for the owner.</t>
  </si>
  <si>
    <t xml:space="preserve">        6.  Consultant fees.</t>
  </si>
  <si>
    <t xml:space="preserve">        7.  Director's fees.</t>
  </si>
  <si>
    <t>If the facility is a corporation, was the entire compensation paid within the cost reporting period or within 75 days of the close of the cost report period?</t>
  </si>
  <si>
    <t xml:space="preserve"> II.</t>
  </si>
  <si>
    <t>Patient care function for which compensation is claimed:  (Check One)</t>
  </si>
  <si>
    <t>III.</t>
  </si>
  <si>
    <t>Specific Duties of Function checked above:</t>
  </si>
  <si>
    <t xml:space="preserve">           FORM 15 - Page 1 of 3</t>
  </si>
  <si>
    <t>FORM 15, PAGE 2 OF 3 - OWNERS, OFFICERS AND DIRECTORS COMPENSATION</t>
  </si>
  <si>
    <t xml:space="preserve"> IV.</t>
  </si>
  <si>
    <t>DIRECT RESPONSIBILITY OF OWNER, OFFICER OR DIRECTOR for other functions:  (Check where applicable)</t>
  </si>
  <si>
    <t xml:space="preserve">  V.</t>
  </si>
  <si>
    <t xml:space="preserve">Percentage of Ownership in this facility. </t>
  </si>
  <si>
    <t xml:space="preserve"> VI.</t>
  </si>
  <si>
    <t>Did you have any interest in any other facilities in Mississippi or other states during the cost report period?</t>
  </si>
  <si>
    <t>If yes, please complete the following:</t>
  </si>
  <si>
    <t>Name of Facility</t>
  </si>
  <si>
    <t xml:space="preserve">Do you have any interest in any business providing goods or services to this facility or any other facility </t>
  </si>
  <si>
    <t>listed above?</t>
  </si>
  <si>
    <t xml:space="preserve">YES  </t>
  </si>
  <si>
    <t xml:space="preserve">NO  </t>
  </si>
  <si>
    <t>If yes, complete the related organizations section on Form 8.</t>
  </si>
  <si>
    <t>VII.</t>
  </si>
  <si>
    <t>Analysis of Compensation Paid to Relatives of Owners, Officers and Directors:</t>
  </si>
  <si>
    <t xml:space="preserve">Persons Related to Owner, Officer or Director - Compensation paid to an employee who is an immediate relative of an owner, officer or director of the facility is also reviewable under the test of reasonableness.  For this purpose, the following persons are considered immediate relatives:  (1) husband and wife; (2) natural parent, child and sibling; (3) adopted child and adoptive parent; </t>
  </si>
  <si>
    <t>(4) stepparent, stepchild, stepbrother, and stepsister; (5) father-in-law, mother-in-law, son-in-law, daughter-in-law, brother-in-law and sister-in-law; (6) grandparent and grandchild.</t>
  </si>
  <si>
    <t>Average</t>
  </si>
  <si>
    <t>Hours</t>
  </si>
  <si>
    <t>Worked</t>
  </si>
  <si>
    <t>Name</t>
  </si>
  <si>
    <t>Relationship</t>
  </si>
  <si>
    <t>Position</t>
  </si>
  <si>
    <t>Paid</t>
  </si>
  <si>
    <t>Per Week</t>
  </si>
  <si>
    <t>FORM 15 - Page 2 of 3</t>
  </si>
  <si>
    <t>FORM 15, PAGE 3 OF 3 - OWNERS, OFFICERS AND DIRECTORS COMPENSATION</t>
  </si>
  <si>
    <t xml:space="preserve"> VIII. </t>
  </si>
  <si>
    <t>A.</t>
  </si>
  <si>
    <t>Indicate the estimated AVERAGE number of hours worked by the owner, officer or director, for whom this form is completed, each week in patient care activities for this facility.  This should include time in the facility and time away from the facility that is related to management of the facility.</t>
  </si>
  <si>
    <t>B.</t>
  </si>
  <si>
    <t>Estimated average hours spent each week in nonfacility activity including non-certified portion of the facility:</t>
  </si>
  <si>
    <t xml:space="preserve">Occupation:   </t>
  </si>
  <si>
    <t>C.</t>
  </si>
  <si>
    <t>Estimated average hours spent each week in activities for other facilities:</t>
  </si>
  <si>
    <t>Facility Name:</t>
  </si>
  <si>
    <t>D.</t>
  </si>
  <si>
    <t>Total estimated AVERAGE number of hours worked each week (sum of A, B &amp; C).</t>
  </si>
  <si>
    <t>FORM 15 - Page 3 of 3</t>
  </si>
  <si>
    <t>DOM 500-16</t>
  </si>
  <si>
    <t>FORM 16 - DISCLOSURE OF OWNERSHIP</t>
  </si>
  <si>
    <t>Owned</t>
  </si>
  <si>
    <t>Compensation</t>
  </si>
  <si>
    <t>1. Sole Proprietor</t>
  </si>
  <si>
    <t>2. Partnership/</t>
  </si>
  <si>
    <t xml:space="preserve">    Limited Liablilty Partnership (LLP)</t>
  </si>
  <si>
    <t>Name of Partnership/LLP</t>
  </si>
  <si>
    <t>3. Corporation / Limited Liability</t>
  </si>
  <si>
    <t xml:space="preserve">     Corporation (LLC)</t>
  </si>
  <si>
    <t>Name of Corporation/ LLC:</t>
  </si>
  <si>
    <t>4. Governmental - Name of Governmental Entity</t>
  </si>
  <si>
    <t>FORM 16</t>
  </si>
  <si>
    <t>FORM 17, PAGE 1 OF 2 - HOME OFFICE OR RELATED MANAGEMENT COMPANY COST REPORT EXPENSE ALLOCATION SUMMARY</t>
  </si>
  <si>
    <t>Provider Number:</t>
  </si>
  <si>
    <t>Home Office /Related Management Co.:</t>
  </si>
  <si>
    <t>Adjustments &amp;</t>
  </si>
  <si>
    <t xml:space="preserve">Expenses </t>
  </si>
  <si>
    <t>Per</t>
  </si>
  <si>
    <t>All Directly Related</t>
  </si>
  <si>
    <t>Directly Related</t>
  </si>
  <si>
    <t xml:space="preserve">      Expenses to be</t>
  </si>
  <si>
    <t xml:space="preserve">        Allocated</t>
  </si>
  <si>
    <t>General Ledger</t>
  </si>
  <si>
    <t>Expenses</t>
  </si>
  <si>
    <t>to this Facility</t>
  </si>
  <si>
    <t xml:space="preserve">          Allocated</t>
  </si>
  <si>
    <t xml:space="preserve">        Expenses</t>
  </si>
  <si>
    <t xml:space="preserve">          Column 4</t>
  </si>
  <si>
    <t xml:space="preserve">        Column 5</t>
  </si>
  <si>
    <t>REVENUE</t>
  </si>
  <si>
    <t>Management Fees from Owned Entities</t>
  </si>
  <si>
    <t>Management Fees from Non-Owned Entities</t>
  </si>
  <si>
    <t>Accounting</t>
  </si>
  <si>
    <t>Consulting</t>
  </si>
  <si>
    <t>Rental and Leasing</t>
  </si>
  <si>
    <t>Sale of Supplies</t>
  </si>
  <si>
    <t>Other (Schedule 11)</t>
  </si>
  <si>
    <t>TOTAL REVENUE</t>
  </si>
  <si>
    <t>EXPENDITURES</t>
  </si>
  <si>
    <t>Salaries-Owners, Officers &amp; Directors</t>
  </si>
  <si>
    <t>Salaries-Other</t>
  </si>
  <si>
    <t>FICA</t>
  </si>
  <si>
    <t>Group Insurance</t>
  </si>
  <si>
    <t>Pensions</t>
  </si>
  <si>
    <t>Unemployment Taxes</t>
  </si>
  <si>
    <t>Workmen's Comp</t>
  </si>
  <si>
    <t>Amortization</t>
  </si>
  <si>
    <t xml:space="preserve">Consultants </t>
  </si>
  <si>
    <t>Contracted Services</t>
  </si>
  <si>
    <t>Director Fees</t>
  </si>
  <si>
    <t xml:space="preserve">Dues and Subscriptions </t>
  </si>
  <si>
    <t>Educational Seminars &amp; Training</t>
  </si>
  <si>
    <t>Interest Expense</t>
  </si>
  <si>
    <t xml:space="preserve"> 2-18</t>
  </si>
  <si>
    <t>Insurance</t>
  </si>
  <si>
    <t xml:space="preserve"> 2-19</t>
  </si>
  <si>
    <t>Legal</t>
  </si>
  <si>
    <t xml:space="preserve"> 2-20</t>
  </si>
  <si>
    <t>Rental &amp; Leasing</t>
  </si>
  <si>
    <t xml:space="preserve"> 2-21</t>
  </si>
  <si>
    <t xml:space="preserve"> 2-22</t>
  </si>
  <si>
    <t>Supplies &amp; Postage</t>
  </si>
  <si>
    <t xml:space="preserve"> 2-23</t>
  </si>
  <si>
    <t xml:space="preserve"> 2-24</t>
  </si>
  <si>
    <t>Telephone</t>
  </si>
  <si>
    <t xml:space="preserve"> 2-25</t>
  </si>
  <si>
    <t xml:space="preserve">Travel </t>
  </si>
  <si>
    <t xml:space="preserve"> 2-26</t>
  </si>
  <si>
    <t xml:space="preserve"> 2-27</t>
  </si>
  <si>
    <t>Other Expense (Schedule 12)</t>
  </si>
  <si>
    <t xml:space="preserve"> 2-28</t>
  </si>
  <si>
    <t xml:space="preserve"> 2-29</t>
  </si>
  <si>
    <t>Income Tax</t>
  </si>
  <si>
    <t xml:space="preserve"> 2-30</t>
  </si>
  <si>
    <t>Total Expenditures</t>
  </si>
  <si>
    <t>FORM 17 - PAGE 1 OF 2</t>
  </si>
  <si>
    <t>FORM 17, PAGE 2 OF 2 - HOME OFFICE AND RELATED MANAGEMENT COMPANY COST REPORT EXPENSE ALLOCATION SUMMARY</t>
  </si>
  <si>
    <t xml:space="preserve">     Adjusted</t>
  </si>
  <si>
    <t xml:space="preserve">     </t>
  </si>
  <si>
    <t>CALCULATION OF ALLOWABLE EXPENDITURES</t>
  </si>
  <si>
    <t>Expenditures Directly Related to this Facility (From Form 17 - Page 1 of 2, Line 2-30, Column 3)</t>
  </si>
  <si>
    <t>Expenditures Allocated to this Facility (From Form 17 - Page 1 of 2, Line 2-30, Column 5)</t>
  </si>
  <si>
    <t>SHOW THE ALLOCATION CALCULATION:</t>
  </si>
  <si>
    <t>FORM 17 - Page 2 of 2</t>
  </si>
  <si>
    <t xml:space="preserve">FORM 18 - COMPUTATION OF RETURN ON EQUITY </t>
  </si>
  <si>
    <t xml:space="preserve"> FOR HOME OFFICE </t>
  </si>
  <si>
    <t>Facility Reporting Period:   From</t>
  </si>
  <si>
    <t>Home Office Name</t>
  </si>
  <si>
    <t>Home Office Reporting Period:  From</t>
  </si>
  <si>
    <t>Beginning</t>
  </si>
  <si>
    <t>Additions:</t>
  </si>
  <si>
    <t>Reductions:</t>
  </si>
  <si>
    <t>Net Equity</t>
  </si>
  <si>
    <t xml:space="preserve">FORM 18 </t>
  </si>
  <si>
    <t>DOM 501-1</t>
  </si>
  <si>
    <r>
      <t xml:space="preserve">SCHEDULE 1 - OTHER INCOME (FORM 5, LINE </t>
    </r>
    <r>
      <rPr>
        <b/>
        <sz val="10"/>
        <color indexed="8"/>
        <rFont val="Arial"/>
        <family val="2"/>
      </rPr>
      <t>15</t>
    </r>
    <r>
      <rPr>
        <b/>
        <sz val="10"/>
        <rFont val="Arial"/>
        <family val="2"/>
      </rPr>
      <t>)</t>
    </r>
  </si>
  <si>
    <t xml:space="preserve">Medicaid </t>
  </si>
  <si>
    <t>Certified Portion</t>
  </si>
  <si>
    <t>FORM 6</t>
  </si>
  <si>
    <t>of Long Term</t>
  </si>
  <si>
    <t>LINE #</t>
  </si>
  <si>
    <t>ADJUSTED</t>
  </si>
  <si>
    <t>SCHEDULE 1</t>
  </si>
  <si>
    <t>DOM 501-2</t>
  </si>
  <si>
    <r>
      <t>SCHEDULE 2 - DIRECT CARE ALLOCATED COSTS</t>
    </r>
    <r>
      <rPr>
        <b/>
        <sz val="10"/>
        <rFont val="Arial"/>
        <family val="2"/>
      </rPr>
      <t xml:space="preserve"> - HOSPITAL BASED AND STATE FACILITIES (FORM 6, LINE 1-18)</t>
    </r>
  </si>
  <si>
    <t>(See Schedule 13 for Supplemental Information)</t>
  </si>
  <si>
    <t>HOSPITAL</t>
  </si>
  <si>
    <t>COST REPORT</t>
  </si>
  <si>
    <t>EXPENSE</t>
  </si>
  <si>
    <t>WORKSHEET B,</t>
  </si>
  <si>
    <t>RECLASSI-</t>
  </si>
  <si>
    <t>PART 1</t>
  </si>
  <si>
    <t>BOOKS</t>
  </si>
  <si>
    <t>FICATIONS</t>
  </si>
  <si>
    <t>ADJUSTMENTS</t>
  </si>
  <si>
    <t>COLUMN NUMBER</t>
  </si>
  <si>
    <t>Total (Must agree with Form 6,  Line 1-18)</t>
  </si>
  <si>
    <t>SCHEDULE 2</t>
  </si>
  <si>
    <t>DOM 501-3</t>
  </si>
  <si>
    <t>SCHEDULE 3 - THERAPY ALLOCATED COSTS - HOSPITAL BASED AND STATE FACILITIES (FORM 6, LINE 2-16)</t>
  </si>
  <si>
    <t>Total (Must agree with Form 6,  Line 2-16)</t>
  </si>
  <si>
    <t>SCHEDULE 3</t>
  </si>
  <si>
    <t>DOM 501-4</t>
  </si>
  <si>
    <t>SCHEDULE 4 - CARE RELATED ALLOCATED COSTS - HOSPITAL BASED AND STATE FACILITIES (FORM 6, LINE 3-22)</t>
  </si>
  <si>
    <t>(See Supplement at Schedule 14)</t>
  </si>
  <si>
    <t>SCHEDULE 4</t>
  </si>
  <si>
    <t>DOM 501-5</t>
  </si>
  <si>
    <t>SCHEDULE 5 - MISCELLANEOUS (FORM 6, LINE 4-37)</t>
  </si>
  <si>
    <t>Total (Must agree with Form 6, Line 4-37)</t>
  </si>
  <si>
    <t>SCHEDULE 5</t>
  </si>
  <si>
    <t>DOM 501-6</t>
  </si>
  <si>
    <r>
      <t xml:space="preserve">SCHEDULE 6 - ADMINISTRATIVE AND OPERATING ALLOCATED COSTS </t>
    </r>
    <r>
      <rPr>
        <b/>
        <sz val="10"/>
        <rFont val="Arial"/>
        <family val="2"/>
      </rPr>
      <t xml:space="preserve">- HOSPITAL BASED AND STATE FACILITIES (FORM 6, LINE 4-47)  </t>
    </r>
  </si>
  <si>
    <t>(See Supplement at Schedule 15)</t>
  </si>
  <si>
    <t>From</t>
  </si>
  <si>
    <t>Schedule 15</t>
  </si>
  <si>
    <t>Less: Raw Food to Line 3-20</t>
  </si>
  <si>
    <t>Less: Allocated to Direct Care</t>
  </si>
  <si>
    <t>Less: Allocated to Care Related</t>
  </si>
  <si>
    <t>Rounding</t>
  </si>
  <si>
    <t>Total (Must agree with Form 6,  Line 4-47)</t>
  </si>
  <si>
    <t>SCHEDULE 6</t>
  </si>
  <si>
    <t>DOM 501-7</t>
  </si>
  <si>
    <t xml:space="preserve">SCHEDULE 7 - PROPERTY AND EQUIPMENT ALLOCATED COSTS - HOSPITAL BASED AND STATE FACILITIES (FORM 6, LINE 5-08) </t>
  </si>
  <si>
    <t>(See Supplement at Schedule 16)</t>
  </si>
  <si>
    <t>Total (Must agree with Form 6,  Line 5-08)</t>
  </si>
  <si>
    <t>SCHEDULE 7</t>
  </si>
  <si>
    <t>DOM 501-8</t>
  </si>
  <si>
    <t>SCHEDULE 8 - OTHER NON-ALLOWABLE COSTS (FORM 6, LINE 6-11)</t>
  </si>
  <si>
    <t>Total (Must agree with Form 6, Line 6-11)</t>
  </si>
  <si>
    <t>SCHEDULE 8</t>
  </si>
  <si>
    <t>DOM 501-9</t>
  </si>
  <si>
    <t>SCHEDULE 9 - FORM 6 COST VARIANCES</t>
  </si>
  <si>
    <t>COLUMN 1</t>
  </si>
  <si>
    <t>COLUMN 2</t>
  </si>
  <si>
    <t>COLUMN 3</t>
  </si>
  <si>
    <t>COLUMN 5</t>
  </si>
  <si>
    <t>COLUMN 6</t>
  </si>
  <si>
    <t>COLUMN 7</t>
  </si>
  <si>
    <t>PRIOR</t>
  </si>
  <si>
    <t xml:space="preserve">CURRENT </t>
  </si>
  <si>
    <t>PERIOD</t>
  </si>
  <si>
    <t>CURRENT</t>
  </si>
  <si>
    <t>LINE</t>
  </si>
  <si>
    <t>PERCENT</t>
  </si>
  <si>
    <t>NUMBER</t>
  </si>
  <si>
    <t>PER DIEM</t>
  </si>
  <si>
    <t>VARIANCE</t>
  </si>
  <si>
    <t>EXPLANATION</t>
  </si>
  <si>
    <t>1-14</t>
  </si>
  <si>
    <t>1-15</t>
  </si>
  <si>
    <t>1-17</t>
  </si>
  <si>
    <t>2-15</t>
  </si>
  <si>
    <t>Therapy Costs, Other</t>
  </si>
  <si>
    <t>3-21</t>
  </si>
  <si>
    <t>Supplies - Care Related</t>
  </si>
  <si>
    <t>4-08</t>
  </si>
  <si>
    <t>Salaries - Other Administrative</t>
  </si>
  <si>
    <t>4-15</t>
  </si>
  <si>
    <t>Workmen's Compensation</t>
  </si>
  <si>
    <t>4-22</t>
  </si>
  <si>
    <t>4-29</t>
  </si>
  <si>
    <t>4-30</t>
  </si>
  <si>
    <t>4-32</t>
  </si>
  <si>
    <t>4-35</t>
  </si>
  <si>
    <t>4-36</t>
  </si>
  <si>
    <t>4-38</t>
  </si>
  <si>
    <t>4-40</t>
  </si>
  <si>
    <t>4-42</t>
  </si>
  <si>
    <t>4-43</t>
  </si>
  <si>
    <t>4-45</t>
  </si>
  <si>
    <t>5-04</t>
  </si>
  <si>
    <t>5-05</t>
  </si>
  <si>
    <t>SCHEDULE 9</t>
  </si>
  <si>
    <t>DOM 501-10</t>
  </si>
  <si>
    <t>SCHEDULE 10 - DEPOSITS  (FORM 11, LINE 19)</t>
  </si>
  <si>
    <t>Total (Must agree with Form 11, Line 19)</t>
  </si>
  <si>
    <t>SCHEDULE 10</t>
  </si>
  <si>
    <t>Home Office/Related Management Company</t>
  </si>
  <si>
    <t>SCHEDULE 11</t>
  </si>
  <si>
    <t>DIRECTLY</t>
  </si>
  <si>
    <t>EXPENSES</t>
  </si>
  <si>
    <t>RELATED</t>
  </si>
  <si>
    <t>TO BE</t>
  </si>
  <si>
    <t>ALLOCATED</t>
  </si>
  <si>
    <t>Total (Must agree with Form 17, Line 2-27)</t>
  </si>
  <si>
    <t>SCHEDULE 12</t>
  </si>
  <si>
    <t>DOM 501-13</t>
  </si>
  <si>
    <t xml:space="preserve">SCHEDULE 13 - EMPLOYEE BENEFITS ALLOCATION - HOSPITAL BASED AND STATE FACILITIES </t>
  </si>
  <si>
    <t>(Supplement to Schedules 2, 3, 14 &amp; 15)</t>
  </si>
  <si>
    <t>W/S A</t>
  </si>
  <si>
    <t>ALLOCATION</t>
  </si>
  <si>
    <t>W/S A-6</t>
  </si>
  <si>
    <t>SALARY</t>
  </si>
  <si>
    <t>% OF</t>
  </si>
  <si>
    <t>PER BOOKS</t>
  </si>
  <si>
    <t>SHARED</t>
  </si>
  <si>
    <t xml:space="preserve">SHARED </t>
  </si>
  <si>
    <t>Column 1 *</t>
  </si>
  <si>
    <t>EMP BENEFITS</t>
  </si>
  <si>
    <t>DIRECT CARE SALARIES:</t>
  </si>
  <si>
    <t xml:space="preserve">     Aides/RN's/LPN's/Feeding Assistants </t>
  </si>
  <si>
    <t>THERAPY SALARIES:</t>
  </si>
  <si>
    <t xml:space="preserve">     Occupation/Physical/Speech/Other</t>
  </si>
  <si>
    <t>CARE RELATED SALARIES:</t>
  </si>
  <si>
    <t xml:space="preserve">     Activities </t>
  </si>
  <si>
    <t xml:space="preserve">     Assistant DON </t>
  </si>
  <si>
    <t xml:space="preserve">     Director of Nursing </t>
  </si>
  <si>
    <t xml:space="preserve">     RAI Coordinator </t>
  </si>
  <si>
    <t xml:space="preserve">     Pharmacy </t>
  </si>
  <si>
    <t xml:space="preserve">     Social Services </t>
  </si>
  <si>
    <t xml:space="preserve">     Barber &amp; Beauty </t>
  </si>
  <si>
    <t xml:space="preserve">     Medical Director</t>
  </si>
  <si>
    <t xml:space="preserve">           Total Care Related</t>
  </si>
  <si>
    <t>ADMINISTRATIVE &amp; OPERATING SALARIES:</t>
  </si>
  <si>
    <t xml:space="preserve">    Admin. &amp; Operating Salaries per NH line</t>
  </si>
  <si>
    <t>NON-ALLOWABLE:</t>
  </si>
  <si>
    <t xml:space="preserve">  Nurse Aide Testing - Line 6-09</t>
  </si>
  <si>
    <t xml:space="preserve">  Nurse Aide Training - Line 6-10</t>
  </si>
  <si>
    <t xml:space="preserve">  Other Non-Reimbursable Salaries</t>
  </si>
  <si>
    <t xml:space="preserve">    Total Salaries per W/S A, Column 1</t>
  </si>
  <si>
    <t>Employee Benefits per Schedule 13A, Line NF/SNF, as appropriate after adjustment for any corrections to depreciation</t>
  </si>
  <si>
    <t>* Note Total should agree with W/S B-1 Allocations Statistic for Column 4, Nursing Facility (or SNF) line</t>
  </si>
  <si>
    <t xml:space="preserve">@ Net of any Capital Costs allocated to Employee Benefits </t>
  </si>
  <si>
    <t>SCHEDULE 13</t>
  </si>
  <si>
    <t>DOM 501-13A</t>
  </si>
  <si>
    <t xml:space="preserve">SCHEDULE 13A - EMPLOYEE BENEFITS ALLOCATION - HOSPITAL BASED AND STATE FACILITIES </t>
  </si>
  <si>
    <t>(Supplement to Schedules 2, 3, 13 &amp; 14) To remove any depreciation allocated to Employee Benefits</t>
  </si>
  <si>
    <t>WORKSHEET A</t>
  </si>
  <si>
    <t>(Column 1)</t>
  </si>
  <si>
    <t>To W/S B</t>
  </si>
  <si>
    <t>Column</t>
  </si>
  <si>
    <t xml:space="preserve">   Administrative and General</t>
  </si>
  <si>
    <t xml:space="preserve">   Maintenance and Repairs</t>
  </si>
  <si>
    <t xml:space="preserve">   Operation of Plant</t>
  </si>
  <si>
    <t xml:space="preserve">   Laundry &amp; Linen Service</t>
  </si>
  <si>
    <t xml:space="preserve">   Housekeeping</t>
  </si>
  <si>
    <t xml:space="preserve">   Dietary</t>
  </si>
  <si>
    <t xml:space="preserve">   Cafeteria</t>
  </si>
  <si>
    <t xml:space="preserve">   Maintenance of Personnel</t>
  </si>
  <si>
    <t xml:space="preserve">   Central Supply</t>
  </si>
  <si>
    <t xml:space="preserve">   Pharmacy</t>
  </si>
  <si>
    <t xml:space="preserve">   Medical Records and Library</t>
  </si>
  <si>
    <t xml:space="preserve">   Social Service</t>
  </si>
  <si>
    <t>Adults and Pediatrics</t>
  </si>
  <si>
    <t>Ancillaries</t>
  </si>
  <si>
    <t>Less Depreciation</t>
  </si>
  <si>
    <t>SCHEDULE 13A</t>
  </si>
  <si>
    <t>DOM 501-14</t>
  </si>
  <si>
    <t>SCHEDULE 14 - APPORTIONMENT OF DIRECT CARE AND CARE RELATED ALLOCATED COSTS - HOSPITAL BASED AND STATE FACILITIES</t>
  </si>
  <si>
    <t>(Supplement to Schedules 2 and 4)</t>
  </si>
  <si>
    <t>W/S B</t>
  </si>
  <si>
    <t xml:space="preserve">Total Direct Care </t>
  </si>
  <si>
    <t>Lines 1-18 AND 3-22</t>
  </si>
  <si>
    <t>Column 0</t>
  </si>
  <si>
    <t>Employee</t>
  </si>
  <si>
    <t>&amp; Care Related</t>
  </si>
  <si>
    <t xml:space="preserve">Allowable Direct </t>
  </si>
  <si>
    <t>Uniforms/Supplies*</t>
  </si>
  <si>
    <t>Benefits</t>
  </si>
  <si>
    <t>Expenses to</t>
  </si>
  <si>
    <t>Applicable</t>
  </si>
  <si>
    <t>Care &amp; Care Related</t>
  </si>
  <si>
    <t>Schedule 13</t>
  </si>
  <si>
    <t>Schedule 13A</t>
  </si>
  <si>
    <t>Apportion</t>
  </si>
  <si>
    <t>Sum (Cols 1-4)</t>
  </si>
  <si>
    <t>Per Below</t>
  </si>
  <si>
    <t>To Schedule 2 and 4</t>
  </si>
  <si>
    <t>Direct Care Expenses:</t>
  </si>
  <si>
    <t xml:space="preserve">     Central Services and Supply (Line 1-18)</t>
  </si>
  <si>
    <t>Care Related Expenses:</t>
  </si>
  <si>
    <t xml:space="preserve">     Activities</t>
  </si>
  <si>
    <t xml:space="preserve">     Social Services</t>
  </si>
  <si>
    <t xml:space="preserve">     Director of Nursing (Nurs. Admin.)</t>
  </si>
  <si>
    <t xml:space="preserve">     Assistant DON (Nurs. Admin.)</t>
  </si>
  <si>
    <t xml:space="preserve">     RAI Coordinator</t>
  </si>
  <si>
    <t xml:space="preserve">     Pharmacy</t>
  </si>
  <si>
    <t xml:space="preserve">     Barber &amp; Beauty (if allocated)</t>
  </si>
  <si>
    <t xml:space="preserve">           Total Care Related (Line 3-22)</t>
  </si>
  <si>
    <t>Column assigned</t>
  </si>
  <si>
    <t>Allocation Statistics</t>
  </si>
  <si>
    <t>Central Supply</t>
  </si>
  <si>
    <t>Social Services</t>
  </si>
  <si>
    <t>Activities</t>
  </si>
  <si>
    <t>W/S B-1 NF/SNF, as applicable</t>
  </si>
  <si>
    <t>W/S B-1 Total Stats for column</t>
  </si>
  <si>
    <t>Percentage applicable to NF/SNF</t>
  </si>
  <si>
    <t>This schedule is to be completed if the provider allocates any of the above expenses through the stepdown process.</t>
  </si>
  <si>
    <t>* Non-Office supplies, e.g. pens, pencils, paper, copier supplies etc., are to be excluded from these supplies.</t>
  </si>
  <si>
    <t>SCHEDULE 14</t>
  </si>
  <si>
    <t>DOM 501-15</t>
  </si>
  <si>
    <t xml:space="preserve">SCHEDULE 15 - APPORTIONMENT OF ADMINISTRATIVE AND OPERATING ALLOCATED COSTS - HOSPITAL BASED AND STATE FACILITIES </t>
  </si>
  <si>
    <t>(Supplement to Schedule 6)</t>
  </si>
  <si>
    <t>To:</t>
  </si>
  <si>
    <t>Net Amount</t>
  </si>
  <si>
    <t>Per Line,</t>
  </si>
  <si>
    <t xml:space="preserve">To </t>
  </si>
  <si>
    <t>W/S B Pt. I, Column</t>
  </si>
  <si>
    <t>W/S B Pt. II, Column</t>
  </si>
  <si>
    <t>Schedule 6</t>
  </si>
  <si>
    <t>Per W/S B, Part I, NF/SNF line</t>
  </si>
  <si>
    <t xml:space="preserve">   Employee Benefits</t>
  </si>
  <si>
    <t xml:space="preserve">             Total</t>
  </si>
  <si>
    <t>Less: Raw Food Costs Included on Line 3-20 (Schedule 17)</t>
  </si>
  <si>
    <t>Less: Direct Care Costs Included on Line 1-18 (Schedule 13)</t>
  </si>
  <si>
    <t>Less: Direct Care Costs Included on Line 1-18 (Schedule 14)</t>
  </si>
  <si>
    <t>Less: Care Related Costs Included on Line 3-22 (Schedule 13)</t>
  </si>
  <si>
    <t>Less: Care Related Costs Included on Line 3-22 (Schedule 14)</t>
  </si>
  <si>
    <t>Less: Therapy Related Costs included on Line 2-16 (Schedule 13)</t>
  </si>
  <si>
    <t>A &amp; O Costs - Net of Capital Costs (To Schedule 6)</t>
  </si>
  <si>
    <t>SCHEDULE 15</t>
  </si>
  <si>
    <t>DOM 501-16</t>
  </si>
  <si>
    <t>SCHEDULE 16 - APPORTIONMENT OF CAPITAL ALLOCATED COSTS - HOSPITAL BASED AND STATE FACILITIES</t>
  </si>
  <si>
    <t>(Supplement to Schedule 7)</t>
  </si>
  <si>
    <t>Row</t>
  </si>
  <si>
    <t>Per W/S B, Part II, Column 26,</t>
  </si>
  <si>
    <t xml:space="preserve">   NF/SNF, whichever is applicable</t>
  </si>
  <si>
    <t>Less: W/S B, Part II, Column 0,</t>
  </si>
  <si>
    <t>Directly Assigned Capital Costs in W/S B, Part II</t>
  </si>
  <si>
    <t>Net Amount for Direct Assignment to various lines and to Line 5-08</t>
  </si>
  <si>
    <t>Less: Direct Depreciation related to Administration *</t>
  </si>
  <si>
    <t>To Line 4-28</t>
  </si>
  <si>
    <t>Depreciation - A &amp; O</t>
  </si>
  <si>
    <t>Less: Direct Expense related to Capital Amortization</t>
  </si>
  <si>
    <t>To Line 5-01</t>
  </si>
  <si>
    <t>Amortization Exp - Capital</t>
  </si>
  <si>
    <t>Less: Direct Depreciation related to NF/SNF</t>
  </si>
  <si>
    <t>To Line 5-02</t>
  </si>
  <si>
    <t>Less: Direct Capital Interest Expense for NF/SNF</t>
  </si>
  <si>
    <t>To Line 5-03</t>
  </si>
  <si>
    <t>Interest Expense - Capital</t>
  </si>
  <si>
    <t>Less: Direct Property Cost applicable to NF/SNF</t>
  </si>
  <si>
    <t>To Line 5-04</t>
  </si>
  <si>
    <t>Less: Direct Property Taxes applicable to the NF/SNF</t>
  </si>
  <si>
    <t>To Line 5-05</t>
  </si>
  <si>
    <t>Less: Direct Rent - Building applicable to the NF/SNF</t>
  </si>
  <si>
    <t>To Line 5-06</t>
  </si>
  <si>
    <t>Rent - Building</t>
  </si>
  <si>
    <t>Less: Direct Rent - Furniture &amp; Equipment</t>
  </si>
  <si>
    <t>To Line 5-07</t>
  </si>
  <si>
    <t>Rent - Furn &amp; Equip</t>
  </si>
  <si>
    <t>Net Allowable Capital Costs applicable to NF/SNF</t>
  </si>
  <si>
    <t>To Schedule 7</t>
  </si>
  <si>
    <t xml:space="preserve">Amount cannot be less </t>
  </si>
  <si>
    <t xml:space="preserve">  than Zero (-0-)</t>
  </si>
  <si>
    <t>Capital Costs  (To Schedule 7)</t>
  </si>
  <si>
    <t>* Vehicles and Depreciation related to Asset purchases for years when less than the Bed Value</t>
  </si>
  <si>
    <t>SCHEDULE 16</t>
  </si>
  <si>
    <t>DOM 501-17</t>
  </si>
  <si>
    <t>SCHEDULE 17 - APPORTIONMENT OF RAW FOOD COSTS - HOSPITAL BASED AND STATE FACILITIES ( Form 6, Line 3-20)</t>
  </si>
  <si>
    <t>Raw Food Costs:</t>
  </si>
  <si>
    <t>Per W/S A</t>
  </si>
  <si>
    <t>Included in Dietary:</t>
  </si>
  <si>
    <t>Costs</t>
  </si>
  <si>
    <t>Offset of Dietary Revenue:</t>
  </si>
  <si>
    <t>%</t>
  </si>
  <si>
    <t>Raw Food</t>
  </si>
  <si>
    <t>I</t>
  </si>
  <si>
    <t>Salaries</t>
  </si>
  <si>
    <t>xxxxxxxxxxx</t>
  </si>
  <si>
    <t>Supplements</t>
  </si>
  <si>
    <t>A</t>
  </si>
  <si>
    <t xml:space="preserve">   Total</t>
  </si>
  <si>
    <t>D</t>
  </si>
  <si>
    <t>Less: Revenue Applicable to Raw Food if no Cafeteria</t>
  </si>
  <si>
    <t>B</t>
  </si>
  <si>
    <t>Less: Supplements Not Available to the Public</t>
  </si>
  <si>
    <t>E</t>
  </si>
  <si>
    <t>Dietary Revenue Offset</t>
  </si>
  <si>
    <t>Per W/S A-8</t>
  </si>
  <si>
    <t>Allocated Overhead</t>
  </si>
  <si>
    <t>Diff between W/S B Column 10</t>
  </si>
  <si>
    <t>Net Raw Food Costs to Allocate</t>
  </si>
  <si>
    <t>F</t>
  </si>
  <si>
    <t xml:space="preserve">    and W/S B Column 0</t>
  </si>
  <si>
    <t xml:space="preserve">     Total Dietary to Allocate</t>
  </si>
  <si>
    <t>Per W/S B Column 10</t>
  </si>
  <si>
    <t>Less Supplements</t>
  </si>
  <si>
    <t>Allocated Raw Food Costs</t>
  </si>
  <si>
    <t>H</t>
  </si>
  <si>
    <t xml:space="preserve">    Net Applicable to Revenue</t>
  </si>
  <si>
    <t>NF/SNF portion of Supplements - Direct</t>
  </si>
  <si>
    <t xml:space="preserve">    Raw Food Costs to Line 3-20</t>
  </si>
  <si>
    <t>(Sale of Meals Revenue) Offset to Dietary</t>
  </si>
  <si>
    <t>From W/S A-8 (see below)</t>
  </si>
  <si>
    <t>(Sale of Meals Revenue) Offset to Cafeteria</t>
  </si>
  <si>
    <t>Times Raw Food Percentage</t>
  </si>
  <si>
    <t>Revenue Applicable to Raw Food (Dietary)</t>
  </si>
  <si>
    <t>Revenue Applicable to Raw Food (Cafeteria)</t>
  </si>
  <si>
    <t>C</t>
  </si>
  <si>
    <t>Allocation of Raw Food Costs:</t>
  </si>
  <si>
    <t>W/S B-1, Col 10</t>
  </si>
  <si>
    <t>W/S B-1, Col 11</t>
  </si>
  <si>
    <t>Dietary</t>
  </si>
  <si>
    <t>Statistics</t>
  </si>
  <si>
    <r>
      <t>Cafeteria</t>
    </r>
    <r>
      <rPr>
        <b/>
        <sz val="12"/>
        <rFont val="Arial"/>
        <family val="2"/>
      </rPr>
      <t>@</t>
    </r>
  </si>
  <si>
    <r>
      <t xml:space="preserve">Cafeteria         </t>
    </r>
    <r>
      <rPr>
        <b/>
        <sz val="12"/>
        <rFont val="Arial"/>
        <family val="2"/>
      </rPr>
      <t>G</t>
    </r>
  </si>
  <si>
    <t>-</t>
  </si>
  <si>
    <t>SNF</t>
  </si>
  <si>
    <t>Other areas</t>
  </si>
  <si>
    <r>
      <t xml:space="preserve">Total               </t>
    </r>
    <r>
      <rPr>
        <b/>
        <sz val="12"/>
        <rFont val="Arial"/>
        <family val="2"/>
      </rPr>
      <t xml:space="preserve"> F</t>
    </r>
  </si>
  <si>
    <t>Should equal I-B-C</t>
  </si>
  <si>
    <t>Unit cost multiplier</t>
  </si>
  <si>
    <t>G - C</t>
  </si>
  <si>
    <t>@ Applicable revenue removed after allocation of Dietary Department</t>
  </si>
  <si>
    <t>Guest Meals</t>
  </si>
  <si>
    <t>Vending Machine</t>
  </si>
  <si>
    <t>Revenue Applicable to meals sales</t>
  </si>
  <si>
    <t>Dietary - Other than Meals</t>
  </si>
  <si>
    <t>Total Dietary Revenue</t>
  </si>
  <si>
    <t>Agrees to A-8 Offset</t>
  </si>
  <si>
    <t>SCHEDULE 17</t>
  </si>
  <si>
    <t>DOM 500-19  VDC</t>
  </si>
  <si>
    <t>FORM 19  -  VENTILATOR DEPENDENT CARE (VDC) EXPENSES</t>
  </si>
  <si>
    <t>VDC</t>
  </si>
  <si>
    <t>VENTILATOR DEPENDENT CARE EXPENSES</t>
  </si>
  <si>
    <t xml:space="preserve"> VDC-01</t>
  </si>
  <si>
    <t>Salaries-LPN's - VDC</t>
  </si>
  <si>
    <t xml:space="preserve"> VDC-02</t>
  </si>
  <si>
    <t>Salaries-RN's - VDC</t>
  </si>
  <si>
    <t xml:space="preserve"> VDC-03</t>
  </si>
  <si>
    <t>Salaries-Respiratory Therapists - VDC</t>
  </si>
  <si>
    <t xml:space="preserve"> VDC-04</t>
  </si>
  <si>
    <t>FICA - VDC</t>
  </si>
  <si>
    <t xml:space="preserve"> VDC-05</t>
  </si>
  <si>
    <t>Group Insurance - VDC</t>
  </si>
  <si>
    <t xml:space="preserve"> VDC-06</t>
  </si>
  <si>
    <t>Pensions - VDC</t>
  </si>
  <si>
    <t xml:space="preserve"> VDC-07</t>
  </si>
  <si>
    <t>Unemployment Taxes - VDC</t>
  </si>
  <si>
    <t xml:space="preserve"> VDC-08</t>
  </si>
  <si>
    <t>Uniform Allowance - VDC</t>
  </si>
  <si>
    <t xml:space="preserve"> VDC-09</t>
  </si>
  <si>
    <t>Workmen's Comp - VDC</t>
  </si>
  <si>
    <t xml:space="preserve"> VDC-10</t>
  </si>
  <si>
    <t>Contract Nursing - VDC</t>
  </si>
  <si>
    <t xml:space="preserve"> VDC-11</t>
  </si>
  <si>
    <t>Contract Therapy - VDC</t>
  </si>
  <si>
    <t xml:space="preserve"> VDC-12</t>
  </si>
  <si>
    <t>Consultant Fees - VDC</t>
  </si>
  <si>
    <t xml:space="preserve"> VDC-13</t>
  </si>
  <si>
    <t xml:space="preserve">Specialized Medical Supplies - VDC </t>
  </si>
  <si>
    <t xml:space="preserve"> VDC-14</t>
  </si>
  <si>
    <t xml:space="preserve">Educational Seminars &amp; Training - VDC </t>
  </si>
  <si>
    <t xml:space="preserve"> VDC-15</t>
  </si>
  <si>
    <t>Miscellaneous -  VDC</t>
  </si>
  <si>
    <t xml:space="preserve"> VDC-16</t>
  </si>
  <si>
    <t>Taxes &amp; Licenses - VDC</t>
  </si>
  <si>
    <t xml:space="preserve"> VDC-17</t>
  </si>
  <si>
    <t>Travel - VDC</t>
  </si>
  <si>
    <t xml:space="preserve"> VDC-18</t>
  </si>
  <si>
    <t>Rent-Furniture &amp; Equipment - VDC</t>
  </si>
  <si>
    <t xml:space="preserve"> VDC-19</t>
  </si>
  <si>
    <t>Total Ventilator Dependent Care Expenses</t>
  </si>
  <si>
    <t xml:space="preserve"> VDC-20</t>
  </si>
  <si>
    <t>PATIENT DAYS - Ventilator Dependent Care</t>
  </si>
  <si>
    <t>COMPUTATION OF VENTILATOR DEPENDENT CARE ALLOWABLE COST PER DAY</t>
  </si>
  <si>
    <t xml:space="preserve"> VDC-21</t>
  </si>
  <si>
    <t>Total Ventilator Dependent Care Costs</t>
  </si>
  <si>
    <t>FORM 19</t>
  </si>
  <si>
    <t xml:space="preserve"> ((Form 3, Line 2.D)1.a)</t>
  </si>
  <si>
    <r>
      <t>Employee Benefits per W/S B, Part I, Col. 4, Line NF/SNF, as appropriate,</t>
    </r>
    <r>
      <rPr>
        <sz val="12"/>
        <rFont val="Arial"/>
        <family val="2"/>
      </rPr>
      <t xml:space="preserve"> adjusted for any corrections to depreciation</t>
    </r>
  </si>
  <si>
    <t>DIVISION OF MEDICAID - LONG-TERM CARE FACILITY COST REPORT REVIEW CHECKLIST</t>
  </si>
  <si>
    <t>This Checklist Must Be Submitted to Medicaid With the Cost Report</t>
  </si>
  <si>
    <t>FORM/SCHEDULE</t>
  </si>
  <si>
    <t>Form 1, General Information</t>
  </si>
  <si>
    <t xml:space="preserve">   Management Agreement</t>
  </si>
  <si>
    <t>Form 2, Certification by Officer or Administrator of Provider</t>
  </si>
  <si>
    <t xml:space="preserve">   Original Signature</t>
  </si>
  <si>
    <t>Must be Signed By Officer or Administrator</t>
  </si>
  <si>
    <t>Form 3, Statistical Data</t>
  </si>
  <si>
    <t>Form 4, Patient Day Statistics</t>
  </si>
  <si>
    <t>Form 5, Statement of Revenues and Expenses</t>
  </si>
  <si>
    <t>Form 6, pages 1-4, Schedule of Expenses</t>
  </si>
  <si>
    <t>Form 7, pages 1-2, Schedule of Fixed Assets &amp; Depreciation</t>
  </si>
  <si>
    <t>Form 8, Facility Transactions with Related Organizations</t>
  </si>
  <si>
    <t>Form 9, Rental of Vehicles and Property</t>
  </si>
  <si>
    <t>Form 10,  Analysis of Interest Bearing Debt &amp; Related Interest Expense</t>
  </si>
  <si>
    <t>Form 11, pages 1-2, Balance Sheet</t>
  </si>
  <si>
    <t>Form 12, Capital Reconciliation</t>
  </si>
  <si>
    <t>Net Income must match Form 5, Line 26</t>
  </si>
  <si>
    <t>Form 13, pages 1-3, Return on Equity</t>
  </si>
  <si>
    <t>Column 1 balances must tie to Form 11</t>
  </si>
  <si>
    <t>Form 14, pages 1-3, Computation of Per Diem Cost for Facilities with Less Than 80% Occupancy</t>
  </si>
  <si>
    <t>Must be completed if % of occupancy is less than 80% on Form 4</t>
  </si>
  <si>
    <t>Form 15, pages 1-3, Owners, Officers and Directors  Compensation</t>
  </si>
  <si>
    <t>A separate Form 15 must be submitted for each owner or officer (regardless of the compensation) and for each director receiving compensation other than director fees.</t>
  </si>
  <si>
    <t>Form 16, Ownership Disclosure</t>
  </si>
  <si>
    <t>Form 17, pages 1-2, Home Office/Related Management Company Cost Report</t>
  </si>
  <si>
    <t>Form 18, Computation of Return on Net Working Capital for Home Office</t>
  </si>
  <si>
    <t>Form 19, Ventilator Dependent Care Expenses</t>
  </si>
  <si>
    <t>Schedule 1, Other Income</t>
  </si>
  <si>
    <t>Must agree with Form 5, Line 15</t>
  </si>
  <si>
    <t>Schedule 2, Direct Care Allocated Costs</t>
  </si>
  <si>
    <t>Schedule 3, Therapy Allocated Costs</t>
  </si>
  <si>
    <t>Schedule 4, Care Related Allocated Costs</t>
  </si>
  <si>
    <t>Schedule 5, Miscellaneous Expense</t>
  </si>
  <si>
    <t>Must agree with Form 6, Line 4-37</t>
  </si>
  <si>
    <t>Schedule 6, Administrative &amp; Operating Allocated Costs</t>
  </si>
  <si>
    <t>Schedule 7, Property &amp; Equipment  Allocated Costs</t>
  </si>
  <si>
    <t>Schedule 8, Other Non-allowable Costs</t>
  </si>
  <si>
    <t>Must agree with Form 6, Line 6-11</t>
  </si>
  <si>
    <t>Schedule 9, Form 6 Cost Variances</t>
  </si>
  <si>
    <t>Must provide explanation for all positive variances greater than 10% and $1,000</t>
  </si>
  <si>
    <t>Schedule 10, Deposits</t>
  </si>
  <si>
    <t>Must agree with Form 11, Page 1, Line 19</t>
  </si>
  <si>
    <t>Schedule 11, Home Office/Related Management Company Other Income</t>
  </si>
  <si>
    <t>Must agree with Form 17, Line 1-08</t>
  </si>
  <si>
    <t>Schedule 12, Home Office/Related Management Company Other Expense</t>
  </si>
  <si>
    <t>Must agree with Form 17, Line 2-27</t>
  </si>
  <si>
    <t>Schedule 13, Employee Benefits Allocation</t>
  </si>
  <si>
    <t>Must support Schedules 2, 3 &amp; 14</t>
  </si>
  <si>
    <t>Schedule 13A, Employee Benefits Allocation To Remove Depreciation</t>
  </si>
  <si>
    <t>Must support Schedules 2, 3, 13 &amp; 14</t>
  </si>
  <si>
    <t>Schedule 14, Apportionment of Direct Care &amp; Care Related Allocated Costs</t>
  </si>
  <si>
    <t xml:space="preserve">Must support Schedules 2 &amp; 4 </t>
  </si>
  <si>
    <t>Schedule 15, Apportionment of Administrative &amp; Operating Allocated Costs</t>
  </si>
  <si>
    <t>Must support Schedule 6</t>
  </si>
  <si>
    <t>Schedule 16, Apportionment of Capital Allocated Costs</t>
  </si>
  <si>
    <t>Must support Schedule 7</t>
  </si>
  <si>
    <t>Schedule 17, Apportionment of Raw Food Costs</t>
  </si>
  <si>
    <t>Must agree with Form 6, Line 3-20</t>
  </si>
  <si>
    <t>Depreciation Schedule</t>
  </si>
  <si>
    <t>Must support Form 7 and Form 17, Line 2-13</t>
  </si>
  <si>
    <t>Trial Balance</t>
  </si>
  <si>
    <t>Must tie to Form 5 and Form 6, Column 1 and to Form 11, Column 2</t>
  </si>
  <si>
    <t>Adjustments Workpapers</t>
  </si>
  <si>
    <t>Amortization Schedule</t>
  </si>
  <si>
    <t>Must support Form 6, Lines 4-23 and 5-01 and Form 17, Line 2-10</t>
  </si>
  <si>
    <t>Must be submitted if facility is hospital based or state-owned with allocated costs.</t>
  </si>
  <si>
    <t>Other attached schedules</t>
  </si>
  <si>
    <t xml:space="preserve">I certify that all of the above forms, schedules and other supporting information marked "YES" are included in the submission of the Medicaid cost </t>
  </si>
  <si>
    <t>report to the Division of Medicaid.</t>
  </si>
  <si>
    <t>Signature</t>
  </si>
  <si>
    <t>D/B/A (If Applicable):</t>
  </si>
  <si>
    <t>Medicare C/R Worksheets:  A, A-6, A-7, A-8, A-8-1, B Part I, B Part II, &amp; B-1</t>
  </si>
  <si>
    <t xml:space="preserve">Must agree with Form 6, Line 1-18, and must complete Schedule 13 </t>
  </si>
  <si>
    <t xml:space="preserve">Must agree with Form 6, Line 2-16, and must complete Schedule 13 </t>
  </si>
  <si>
    <t>Must agree with Form 6, Line 3-22, and must complete Schedule 14</t>
  </si>
  <si>
    <t>Must agree with Form 6, Line 4-47, and must complete Schedule 15</t>
  </si>
  <si>
    <t>Must agree with Form 6, Line 5-08, and must complete Schedule 16</t>
  </si>
  <si>
    <t>TOTAL Non-VDC COSTS</t>
  </si>
  <si>
    <t>Total Non-VDC Costs (Total should agree with Line 7)</t>
  </si>
  <si>
    <t>January</t>
  </si>
  <si>
    <t>February</t>
  </si>
  <si>
    <t xml:space="preserve">May </t>
  </si>
  <si>
    <t>June</t>
  </si>
  <si>
    <t>July</t>
  </si>
  <si>
    <t>August</t>
  </si>
  <si>
    <t>November</t>
  </si>
  <si>
    <t>December</t>
  </si>
  <si>
    <r>
      <t xml:space="preserve">Total (Must agree with Form 5, Line </t>
    </r>
    <r>
      <rPr>
        <sz val="10"/>
        <color indexed="8"/>
        <rFont val="Arial"/>
        <family val="2"/>
      </rPr>
      <t>15</t>
    </r>
    <r>
      <rPr>
        <sz val="10"/>
        <rFont val="Arial"/>
        <family val="2"/>
      </rPr>
      <t>)</t>
    </r>
  </si>
  <si>
    <t>TOTAL ALLOWABLE EXPENDITURES  (To Form 6, Line 4-38, Column 5)</t>
  </si>
  <si>
    <t>Total Operating Expenses (Form 6, Line 7-2, Column 1)</t>
  </si>
  <si>
    <t>`</t>
  </si>
  <si>
    <r>
      <t xml:space="preserve">Total </t>
    </r>
    <r>
      <rPr>
        <sz val="12"/>
        <rFont val="Arial"/>
        <family val="2"/>
      </rPr>
      <t xml:space="preserve"> (Must agree with Form 6,  Line 3-22)</t>
    </r>
  </si>
  <si>
    <t>Average Equity (Line 3, Column 4 / 2) X Facility Percentage*</t>
  </si>
  <si>
    <t>Patient days reported (Form 3, Line 5, Column A)*</t>
  </si>
  <si>
    <t>Annualized Patient Days (Line 9 divided by Line 10 X Line 11)*</t>
  </si>
  <si>
    <t>*  See instructions for Line.</t>
  </si>
  <si>
    <t>Total Benefits to be Allocated</t>
  </si>
  <si>
    <t>Medical Supplies - Direct Care</t>
  </si>
  <si>
    <t>Other Supplies - Direct Care</t>
  </si>
  <si>
    <t>Insurance - Professional Liability &amp; Other</t>
  </si>
  <si>
    <t>Less: Allocated to Therapy</t>
  </si>
  <si>
    <t>Nursing Facility</t>
  </si>
  <si>
    <t>(or SNF)</t>
  </si>
  <si>
    <t>Allocated costs</t>
  </si>
  <si>
    <t>not applicable to</t>
  </si>
  <si>
    <t>included in</t>
  </si>
  <si>
    <t>Schedule 16</t>
  </si>
  <si>
    <t xml:space="preserve">   Other General -</t>
  </si>
  <si>
    <t>City/State/Zip</t>
  </si>
  <si>
    <t xml:space="preserve"> [  ]</t>
  </si>
  <si>
    <t>Church</t>
  </si>
  <si>
    <t>Proprietary:</t>
  </si>
  <si>
    <t>Individual</t>
  </si>
  <si>
    <t>Partnership</t>
  </si>
  <si>
    <t xml:space="preserve">        1.a VDC included in 1. above</t>
  </si>
  <si>
    <t>LLP</t>
  </si>
  <si>
    <t>LLC</t>
  </si>
  <si>
    <t>Corporation</t>
  </si>
  <si>
    <t>A) Facility</t>
  </si>
  <si>
    <t>Leased</t>
  </si>
  <si>
    <t>Government Operated:</t>
  </si>
  <si>
    <t>State</t>
  </si>
  <si>
    <t>County</t>
  </si>
  <si>
    <t>B) Part of Chain:</t>
  </si>
  <si>
    <t>Psychiatric Residential Treatment Facility</t>
  </si>
  <si>
    <t>Accrual</t>
  </si>
  <si>
    <t xml:space="preserve"> 10.  Other (Describe) </t>
  </si>
  <si>
    <t xml:space="preserve">Cash        </t>
  </si>
  <si>
    <t>Assistant Administrator</t>
  </si>
  <si>
    <t>Other (Identify and give a brief work description)</t>
  </si>
  <si>
    <t>[    ]</t>
  </si>
  <si>
    <t>Purchasing</t>
  </si>
  <si>
    <t>Personnel</t>
  </si>
  <si>
    <t>Public Relations</t>
  </si>
  <si>
    <t xml:space="preserve">Other (Please identify) </t>
  </si>
  <si>
    <t>ADJUSTMENTS   Column 2</t>
  </si>
  <si>
    <t>Employee benefits to be allocated</t>
  </si>
  <si>
    <t>C) Hospital Based:</t>
  </si>
  <si>
    <t>Bed Tax Rate</t>
  </si>
  <si>
    <t>PROVIDE A BRIEF DESCRIPTION OF THE METHODS USED TO ALLOCATE EXPENSES TO THIS FACILITY(Narrative):</t>
  </si>
  <si>
    <t>RECLASSIFICATIONS</t>
  </si>
  <si>
    <t>Increase</t>
  </si>
  <si>
    <t>Decrease</t>
  </si>
  <si>
    <t>Reclassifications</t>
  </si>
  <si>
    <t>New 1/16/20</t>
  </si>
  <si>
    <t>Salaries - Respiratory Therapists</t>
  </si>
  <si>
    <t>Benefits - Respiratory Therapists</t>
  </si>
  <si>
    <t>Contract - Respiratory Therapists</t>
  </si>
  <si>
    <t>Reclassification Workpapers</t>
  </si>
  <si>
    <t>Grouping schedule that ties to Worksheet A of the Medicare Cost Report submitted</t>
  </si>
  <si>
    <t>Grouping Schedule that ties to LTC Forms</t>
  </si>
  <si>
    <t>March</t>
  </si>
  <si>
    <t>April</t>
  </si>
  <si>
    <t>September</t>
  </si>
  <si>
    <t>Schedule 14</t>
  </si>
  <si>
    <t>31 or other</t>
  </si>
  <si>
    <t>50-89</t>
  </si>
  <si>
    <t>Clinic</t>
  </si>
  <si>
    <t>90 thru 90.XX</t>
  </si>
  <si>
    <t>91-194.XX except SNF</t>
  </si>
  <si>
    <t xml:space="preserve">   Maintenance &amp; Repairs</t>
  </si>
  <si>
    <t xml:space="preserve">   Central Services and Supply</t>
  </si>
  <si>
    <t>Skilled Nursing Facility/Nursing Fac/Other LTC^</t>
  </si>
  <si>
    <t>^ Represents the cost of the Long Term Care facility for which this cost report is being submitted</t>
  </si>
  <si>
    <t xml:space="preserve">   Activities</t>
  </si>
  <si>
    <t xml:space="preserve">   Nursing Administration-Hosp</t>
  </si>
  <si>
    <t xml:space="preserve">   Nursing Administration-SNF/NF/OLTC</t>
  </si>
  <si>
    <t xml:space="preserve">   Nursing Administration-Hospital</t>
  </si>
  <si>
    <t>Other adjustment description</t>
  </si>
  <si>
    <t>October</t>
  </si>
  <si>
    <t>X</t>
  </si>
  <si>
    <t>Accumulated Depreciation (Excluding Vehicles)</t>
  </si>
  <si>
    <t>Net Expense/Patient Days</t>
  </si>
  <si>
    <t>Percentage to Total</t>
  </si>
  <si>
    <t>Allocated Amount</t>
  </si>
  <si>
    <t>Intercompany Receivables</t>
  </si>
  <si>
    <t>Facility Percentage</t>
  </si>
  <si>
    <t>Allocated Net Equity</t>
  </si>
  <si>
    <t>Those items shown in light grey, other than headings, are fillable.</t>
  </si>
  <si>
    <t>Follow the instructions posted on the Medicaid website under forms.</t>
  </si>
  <si>
    <t>All other cells are locked and password protected.</t>
  </si>
  <si>
    <t>Those cells in blue come from another tab, or cell on the spreadsheet.</t>
  </si>
  <si>
    <t>The GL/WTB, Reclassifications, and Adjustments tabs are not password</t>
  </si>
  <si>
    <t xml:space="preserve">Total </t>
  </si>
  <si>
    <t>PER GENERAL LEDGER Column 1</t>
  </si>
  <si>
    <t>Home Office/Related Management Co.:</t>
  </si>
  <si>
    <t>Property, Plant &amp; Equipment (Excluding Vehicles)</t>
  </si>
  <si>
    <t>Revised 01/17/2020</t>
  </si>
  <si>
    <t>Revised 01/16/2020</t>
  </si>
  <si>
    <t>DOM 500-7.1 #1</t>
  </si>
  <si>
    <t>DOM 500-7.2 #1</t>
  </si>
  <si>
    <t>DOM 500-7.1 #2</t>
  </si>
  <si>
    <t>DOM 500-7.2 #2</t>
  </si>
  <si>
    <t>DOM 500-8 #1</t>
  </si>
  <si>
    <t>DOM 500-8 #2</t>
  </si>
  <si>
    <t>DOM 500-15.1 #1</t>
  </si>
  <si>
    <t>DOM 500-15.2 #1</t>
  </si>
  <si>
    <t>DOM 500-15.3 #1</t>
  </si>
  <si>
    <t>DOM 500-15.1 #2</t>
  </si>
  <si>
    <t>DOM 500-15.2 #2</t>
  </si>
  <si>
    <t>DOM 500-15.3 #2</t>
  </si>
  <si>
    <t>DOM 500-15.1 #3</t>
  </si>
  <si>
    <t>DOM 500-15.2 #3</t>
  </si>
  <si>
    <t>DOM 500-15.3 #3</t>
  </si>
  <si>
    <t>DOM 500-15.1 #4</t>
  </si>
  <si>
    <t>DOM 500-15.2 #4</t>
  </si>
  <si>
    <t>DOM 500-15.3 #4</t>
  </si>
  <si>
    <t>DOM 500-15.1 #5</t>
  </si>
  <si>
    <t>DOM 500-15.2 #5</t>
  </si>
  <si>
    <t>DOM 500-15.3 #5</t>
  </si>
  <si>
    <t>DOM 500-15.1 #6</t>
  </si>
  <si>
    <t>DOM 500-15.2 #6</t>
  </si>
  <si>
    <t>DOM 500-15.3 #6</t>
  </si>
  <si>
    <t>DOM 500-15.1 #7</t>
  </si>
  <si>
    <t>DOM 500-15.2 #7</t>
  </si>
  <si>
    <t>DOM 500-15.3 #7</t>
  </si>
  <si>
    <t>DOM 500-15.1 #8</t>
  </si>
  <si>
    <t>DOM 500-15.2 #8</t>
  </si>
  <si>
    <t>DOM 500-15.3 #8</t>
  </si>
  <si>
    <t>DOM 500-15.1 #9</t>
  </si>
  <si>
    <t>DOM 500-15.2 #9</t>
  </si>
  <si>
    <t>DOM 500-15.3 #9</t>
  </si>
  <si>
    <t>DOM 500-15.1 #10</t>
  </si>
  <si>
    <t>DOM 500-15.2 #10</t>
  </si>
  <si>
    <t>DOM 500-15.3 #10</t>
  </si>
  <si>
    <t>Effective 01/17/2020</t>
  </si>
  <si>
    <t>Revised 1/17/2020</t>
  </si>
  <si>
    <t>Other Inpatient Routine (other than A&amp;P and SNF)</t>
  </si>
  <si>
    <t>Nursing Admin</t>
  </si>
  <si>
    <t>Other-</t>
  </si>
  <si>
    <t>ICF- IID</t>
  </si>
  <si>
    <t>Total Allowable</t>
  </si>
  <si>
    <t>Line No.</t>
  </si>
  <si>
    <t>protected.  You can add lines as needed.</t>
  </si>
  <si>
    <t>FORM 7, Page 2 of 2 - SCHEDULE OF FIXED ASSETS AND DEPRECIATION - FACILITY</t>
  </si>
  <si>
    <t>FORM 7, Page 1 of  2 - SCHEDULE OF FIXED ASSETS AND DEPRECIATION - FACILITY</t>
  </si>
  <si>
    <t>DOM 500-17.1 #1</t>
  </si>
  <si>
    <t>DOM 500-17.2 #1</t>
  </si>
  <si>
    <t>DOM 500-17.1 #2</t>
  </si>
  <si>
    <t>DOM 500-17.2 #2</t>
  </si>
  <si>
    <t>DOM 500-17.1 #3</t>
  </si>
  <si>
    <t>DOM 500-17.2 #3</t>
  </si>
  <si>
    <t>DOM 501-11 #1</t>
  </si>
  <si>
    <t>DOM 501-11 #2</t>
  </si>
  <si>
    <t>DOM 501-11 #3</t>
  </si>
  <si>
    <t>Total (Must agree with Form 17 #1, Line 1-08)</t>
  </si>
  <si>
    <t>Total (Must agree with Form 17 #2, Line 1-08)</t>
  </si>
  <si>
    <t>Total (Must agree with Form 17 #3, Line 1-08)</t>
  </si>
  <si>
    <t>SCHEDULE 11 - HOME OFFICE/RELATED MANAGEMENT COMPANY OTHER INCOME ( FORM 17 #1, LINE 1-08)</t>
  </si>
  <si>
    <t>SCHEDULE 11 - HOME OFFICE/RELATED MANAGEMENT COMPANY OTHER INCOME ( FORM 17 #2, LINE 1-08)</t>
  </si>
  <si>
    <t>SCHEDULE 11 - HOME OFFICE/RELATED MANAGEMENT COMPANY OTHER INCOME ( FORM 17 #3, LINE 1-08)</t>
  </si>
  <si>
    <t>SCHEDULE 12 - HOME OFFICE/RELATED MANAGEMENT COMPANY OTHER EXPENSE (FORM 17 #1, LINE 2-27)</t>
  </si>
  <si>
    <t>SCHEDULE 12 - HOME OFFICE/RELATED MANAGEMENT COMPANY OTHER EXPENSE (FORM 17 #3, LINE 2-27)</t>
  </si>
  <si>
    <t>SCHEDULE 12 - HOME OFFICE/RELATED MANAGEMENT COMPANY OTHER EXPENSE (FORM 17 #2, LINE 2-27)</t>
  </si>
  <si>
    <t>Total (Must agree with Form 17 #2, Line 2-27)</t>
  </si>
  <si>
    <t>Total (Must agree with Form 17 #3, Line 2-27)</t>
  </si>
  <si>
    <t>DOM 501-12 #2</t>
  </si>
  <si>
    <t>DOM 501-12 #1</t>
  </si>
  <si>
    <t>DOM 501-12 #3</t>
  </si>
  <si>
    <t>DOM 500-18 #1</t>
  </si>
  <si>
    <t>Therapy Cost Per Day (Form 6, Line 2-20, Column 5 / Form 6, Line 8)</t>
  </si>
  <si>
    <t>DOM 500-18 #2</t>
  </si>
  <si>
    <t>DOM 500-18 #3</t>
  </si>
  <si>
    <t>Name of Related Party Property Owner</t>
  </si>
  <si>
    <t>FORM 7, Page 2 of 2 - SCHEDULE OF FIXED ASSETS AND DEPRECIATION - RELATED PARTY PROPERTY OWNER BOOKS</t>
  </si>
  <si>
    <t>FORM 7, Page 1 of  2 - SCHEDULE OF FIXED ASSETS AND DEPRECIATION - RELATED PARTY PROPERTY OWNER BOOKS</t>
  </si>
  <si>
    <t>Nursing Facility for the Severely Disabled</t>
  </si>
  <si>
    <t>Pediatric Skilled Nursing Facility</t>
  </si>
  <si>
    <t>Revised 02/10/2020</t>
  </si>
  <si>
    <t>Effective 03/5/2020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</si>
</sst>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quot;$&quot;#,##0.00"/>
    <numFmt numFmtId="166" formatCode="&quot;$&quot;#,##0"/>
    <numFmt numFmtId="167" formatCode="mm/dd/yy;@"/>
    <numFmt numFmtId="168" formatCode="_(* #,##0_);_(* \(#,##0\);_(* &quot;-&quot;??_);_(@_)"/>
    <numFmt numFmtId="169" formatCode="_(&quot;$&quot;* #,##0_);_(&quot;$&quot;* \(#,##0\);_(&quot;$&quot;* &quot;-&quot;??_);_(@_)"/>
    <numFmt numFmtId="170" formatCode="_(* #,##0.0_);_(* \(#,##0.0\);_(* &quot;-&quot;??_);_(@_)"/>
    <numFmt numFmtId="171" formatCode="0.00000%"/>
    <numFmt numFmtId="172" formatCode="[$-409]mmmm\ d\,\ yyyy;@"/>
  </numFmts>
  <fonts count="45">
    <font>
      <sz val="12"/>
      <name val="Arial"/>
    </font>
    <font>
      <sz val="10"/>
      <name val="SWISS"/>
    </font>
    <font>
      <sz val="8"/>
      <name val="SWISS"/>
    </font>
    <font>
      <b/>
      <sz val="10"/>
      <name val="SWISS"/>
    </font>
    <font>
      <sz val="10"/>
      <name val="SWISS"/>
    </font>
    <font>
      <b/>
      <sz val="12"/>
      <name val="SWISS"/>
    </font>
    <font>
      <sz val="12"/>
      <name val="SWISS"/>
    </font>
    <font>
      <sz val="8"/>
      <name val="Arial"/>
      <family val="2"/>
    </font>
    <font>
      <sz val="12"/>
      <name val="Arial"/>
      <family val="2"/>
    </font>
    <font>
      <sz val="8"/>
      <color rgb="FFFF0000"/>
      <name val="Arial"/>
      <family val="2"/>
    </font>
    <font>
      <sz val="10"/>
      <color rgb="FFFF0000"/>
      <name val="SWISS"/>
    </font>
    <font>
      <sz val="12"/>
      <color rgb="FFFF0000"/>
      <name val="Arial"/>
      <family val="2"/>
    </font>
    <font>
      <sz val="8"/>
      <color rgb="FFFF0000"/>
      <name val="SWISS"/>
    </font>
    <font>
      <sz val="10"/>
      <name val="DUTCH"/>
    </font>
    <font>
      <sz val="12"/>
      <name val="Arial"/>
      <family val="2"/>
    </font>
    <font>
      <sz val="10"/>
      <color indexed="22"/>
      <name val="SWISS"/>
    </font>
    <font>
      <sz val="10"/>
      <color theme="1"/>
      <name val="SWISS"/>
    </font>
    <font>
      <b/>
      <sz val="8"/>
      <name val="Arial"/>
      <family val="2"/>
    </font>
    <font>
      <b/>
      <sz val="8"/>
      <color rgb="FFFF0000"/>
      <name val="Arial"/>
      <family val="2"/>
    </font>
    <font>
      <b/>
      <sz val="9"/>
      <name val="SWISS"/>
    </font>
    <font>
      <sz val="9"/>
      <name val="SWISS"/>
    </font>
    <font>
      <sz val="10"/>
      <name val="Arial"/>
      <family val="2"/>
    </font>
    <font>
      <b/>
      <sz val="10"/>
      <name val="Arial"/>
      <family val="2"/>
    </font>
    <font>
      <sz val="8"/>
      <color indexed="8"/>
      <name val="Arial"/>
      <family val="2"/>
    </font>
    <font>
      <sz val="10"/>
      <color indexed="8"/>
      <name val="SWISS"/>
    </font>
    <font>
      <u/>
      <sz val="12"/>
      <name val="SWISS"/>
    </font>
    <font>
      <b/>
      <sz val="8"/>
      <name val="SWISS"/>
    </font>
    <font>
      <sz val="10"/>
      <color indexed="8"/>
      <name val="Arial"/>
      <family val="2"/>
    </font>
    <font>
      <b/>
      <sz val="10"/>
      <color indexed="8"/>
      <name val="Arial"/>
      <family val="2"/>
    </font>
    <font>
      <b/>
      <sz val="12"/>
      <name val="Arial"/>
      <family val="2"/>
    </font>
    <font>
      <b/>
      <sz val="10"/>
      <name val="Arial"/>
      <family val="2"/>
    </font>
    <font>
      <sz val="10"/>
      <color rgb="FFFF0000"/>
      <name val="Arial"/>
      <family val="2"/>
    </font>
    <font>
      <sz val="12"/>
      <color theme="1" tint="4.9989318521683403E-2"/>
      <name val="Arial"/>
      <family val="2"/>
    </font>
    <font>
      <b/>
      <sz val="12"/>
      <color indexed="8"/>
      <name val="Arial"/>
      <family val="2"/>
    </font>
    <font>
      <b/>
      <sz val="9"/>
      <color indexed="8"/>
      <name val="Arial"/>
      <family val="2"/>
    </font>
    <font>
      <sz val="9"/>
      <color indexed="8"/>
      <name val="SWISS"/>
    </font>
    <font>
      <b/>
      <sz val="9"/>
      <color indexed="8"/>
      <name val="SWISS"/>
    </font>
    <font>
      <u/>
      <sz val="9"/>
      <color indexed="8"/>
      <name val="SWISS"/>
    </font>
    <font>
      <sz val="12"/>
      <name val="Arial"/>
      <family val="2"/>
    </font>
    <font>
      <sz val="12"/>
      <name val="Arial"/>
      <family val="2"/>
    </font>
    <font>
      <u/>
      <sz val="10"/>
      <name val="Arial"/>
      <family val="2"/>
    </font>
    <font>
      <u val="double"/>
      <sz val="10"/>
      <name val="Arial"/>
      <family val="2"/>
    </font>
    <font>
      <sz val="10"/>
      <color theme="1" tint="4.9989318521683403E-2"/>
      <name val="Arial"/>
      <family val="2"/>
    </font>
    <font>
      <b/>
      <i/>
      <sz val="10"/>
      <color rgb="FFFF0000"/>
      <name val="Bodoni MT"/>
      <family val="1"/>
    </font>
    <font>
      <i/>
      <sz val="12"/>
      <name val="Arial"/>
      <family val="2"/>
    </font>
  </fonts>
  <fills count="19">
    <fill>
      <patternFill patternType="none"/>
    </fill>
    <fill>
      <patternFill patternType="gray125"/>
    </fill>
    <fill>
      <patternFill patternType="solid">
        <fgColor theme="0" tint="-0.249977111117893"/>
        <bgColor indexed="64"/>
      </patternFill>
    </fill>
    <fill>
      <patternFill patternType="solid">
        <fgColor indexed="22"/>
      </patternFill>
    </fill>
    <fill>
      <patternFill patternType="solid">
        <fgColor indexed="22"/>
        <bgColor indexed="64"/>
      </patternFill>
    </fill>
    <fill>
      <patternFill patternType="solid">
        <fgColor theme="0"/>
        <bgColor indexed="64"/>
      </patternFill>
    </fill>
    <fill>
      <patternFill patternType="solid"/>
    </fill>
    <fill>
      <patternFill patternType="gray125">
        <fgColor indexed="22"/>
      </patternFill>
    </fill>
    <fill>
      <patternFill patternType="solid">
        <fgColor indexed="65"/>
        <bgColor indexed="64"/>
      </patternFill>
    </fill>
    <fill>
      <patternFill patternType="lightGray"/>
    </fill>
    <fill>
      <patternFill patternType="solid">
        <fgColor indexed="9"/>
      </patternFill>
    </fill>
    <fill>
      <patternFill patternType="solid">
        <fgColor indexed="9"/>
        <bgColor indexed="8"/>
      </patternFill>
    </fill>
    <fill>
      <patternFill patternType="solid">
        <fgColor indexed="8"/>
        <bgColor indexed="9"/>
      </patternFill>
    </fill>
    <fill>
      <patternFill patternType="gray125">
        <fgColor indexed="8"/>
        <bgColor indexed="9"/>
      </patternFill>
    </fill>
    <fill>
      <patternFill patternType="solid">
        <fgColor theme="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4.9989318521683403E-2"/>
        <bgColor indexed="8"/>
      </patternFill>
    </fill>
    <fill>
      <patternFill patternType="gray125">
        <bgColor theme="1"/>
      </patternFill>
    </fill>
  </fills>
  <borders count="194">
    <border>
      <left/>
      <right/>
      <top/>
      <bottom/>
      <diagonal/>
    </border>
    <border>
      <left style="double">
        <color indexed="8"/>
      </left>
      <right/>
      <top style="double">
        <color indexed="8"/>
      </top>
      <bottom/>
      <diagonal/>
    </border>
    <border>
      <left/>
      <right/>
      <top style="double">
        <color indexed="8"/>
      </top>
      <bottom/>
      <diagonal/>
    </border>
    <border>
      <left style="double">
        <color indexed="8"/>
      </left>
      <right/>
      <top/>
      <bottom/>
      <diagonal/>
    </border>
    <border>
      <left style="double">
        <color indexed="8"/>
      </left>
      <right/>
      <top style="thin">
        <color indexed="8"/>
      </top>
      <bottom/>
      <diagonal/>
    </border>
    <border>
      <left/>
      <right/>
      <top style="thin">
        <color indexed="8"/>
      </top>
      <bottom/>
      <diagonal/>
    </border>
    <border>
      <left/>
      <right/>
      <top style="thin">
        <color indexed="8"/>
      </top>
      <bottom style="thin">
        <color indexed="8"/>
      </bottom>
      <diagonal/>
    </border>
    <border>
      <left style="double">
        <color indexed="8"/>
      </left>
      <right/>
      <top style="thin">
        <color indexed="8"/>
      </top>
      <bottom style="thin">
        <color indexed="64"/>
      </bottom>
      <diagonal/>
    </border>
    <border>
      <left/>
      <right/>
      <top style="thin">
        <color indexed="8"/>
      </top>
      <bottom style="thin">
        <color indexed="64"/>
      </bottom>
      <diagonal/>
    </border>
    <border>
      <left/>
      <right style="double">
        <color indexed="8"/>
      </right>
      <top style="thin">
        <color indexed="8"/>
      </top>
      <bottom style="thin">
        <color indexed="64"/>
      </bottom>
      <diagonal/>
    </border>
    <border>
      <left style="thin">
        <color indexed="8"/>
      </left>
      <right/>
      <top style="thin">
        <color indexed="8"/>
      </top>
      <bottom/>
      <diagonal/>
    </border>
    <border>
      <left/>
      <right style="thin">
        <color indexed="8"/>
      </right>
      <top/>
      <bottom/>
      <diagonal/>
    </border>
    <border>
      <left/>
      <right/>
      <top style="thin">
        <color indexed="8"/>
      </top>
      <bottom style="double">
        <color indexed="8"/>
      </bottom>
      <diagonal/>
    </border>
    <border>
      <left/>
      <right style="double">
        <color indexed="8"/>
      </right>
      <top style="double">
        <color indexed="8"/>
      </top>
      <bottom/>
      <diagonal/>
    </border>
    <border>
      <left/>
      <right style="double">
        <color indexed="8"/>
      </right>
      <top style="double">
        <color indexed="8"/>
      </top>
      <bottom style="thin">
        <color indexed="8"/>
      </bottom>
      <diagonal/>
    </border>
    <border>
      <left style="thin">
        <color indexed="8"/>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double">
        <color indexed="8"/>
      </right>
      <top style="thin">
        <color indexed="8"/>
      </top>
      <bottom style="thin">
        <color indexed="8"/>
      </bottom>
      <diagonal/>
    </border>
    <border>
      <left/>
      <right style="double">
        <color indexed="8"/>
      </right>
      <top style="thin">
        <color indexed="8"/>
      </top>
      <bottom/>
      <diagonal/>
    </border>
    <border>
      <left style="thin">
        <color indexed="8"/>
      </left>
      <right/>
      <top/>
      <bottom/>
      <diagonal/>
    </border>
    <border>
      <left/>
      <right style="double">
        <color indexed="8"/>
      </right>
      <top/>
      <bottom/>
      <diagonal/>
    </border>
    <border>
      <left style="thin">
        <color indexed="8"/>
      </left>
      <right/>
      <top/>
      <bottom style="thin">
        <color indexed="8"/>
      </bottom>
      <diagonal/>
    </border>
    <border>
      <left/>
      <right style="double">
        <color indexed="8"/>
      </right>
      <top/>
      <bottom style="thin">
        <color indexed="8"/>
      </bottom>
      <diagonal/>
    </border>
    <border>
      <left style="thin">
        <color indexed="8"/>
      </left>
      <right/>
      <top/>
      <bottom style="double">
        <color indexed="8"/>
      </bottom>
      <diagonal/>
    </border>
    <border>
      <left/>
      <right style="double">
        <color indexed="8"/>
      </right>
      <top/>
      <bottom style="double">
        <color indexed="8"/>
      </bottom>
      <diagonal/>
    </border>
    <border>
      <left/>
      <right/>
      <top style="double">
        <color indexed="8"/>
      </top>
      <bottom style="thin">
        <color indexed="8"/>
      </bottom>
      <diagonal/>
    </border>
    <border>
      <left/>
      <right/>
      <top style="thin">
        <color indexed="64"/>
      </top>
      <bottom/>
      <diagonal/>
    </border>
    <border>
      <left/>
      <right style="double">
        <color indexed="8"/>
      </right>
      <top style="thin">
        <color indexed="64"/>
      </top>
      <bottom/>
      <diagonal/>
    </border>
    <border>
      <left/>
      <right/>
      <top/>
      <bottom style="thin">
        <color indexed="64"/>
      </bottom>
      <diagonal/>
    </border>
    <border>
      <left style="double">
        <color indexed="8"/>
      </left>
      <right/>
      <top style="thin">
        <color indexed="64"/>
      </top>
      <bottom/>
      <diagonal/>
    </border>
    <border>
      <left/>
      <right style="thin">
        <color indexed="64"/>
      </right>
      <top style="thin">
        <color indexed="64"/>
      </top>
      <bottom/>
      <diagonal/>
    </border>
    <border>
      <left style="thin">
        <color indexed="8"/>
      </left>
      <right style="double">
        <color indexed="8"/>
      </right>
      <top style="thin">
        <color indexed="8"/>
      </top>
      <bottom/>
      <diagonal/>
    </border>
    <border>
      <left/>
      <right style="thin">
        <color indexed="64"/>
      </right>
      <top/>
      <bottom/>
      <diagonal/>
    </border>
    <border>
      <left style="thin">
        <color indexed="8"/>
      </left>
      <right style="double">
        <color indexed="8"/>
      </right>
      <top/>
      <bottom/>
      <diagonal/>
    </border>
    <border>
      <left style="double">
        <color indexed="8"/>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22"/>
      </top>
      <bottom/>
      <diagonal/>
    </border>
    <border>
      <left style="thin">
        <color indexed="22"/>
      </left>
      <right style="double">
        <color indexed="8"/>
      </right>
      <top style="thin">
        <color indexed="22"/>
      </top>
      <bottom/>
      <diagonal/>
    </border>
    <border>
      <left style="thin">
        <color indexed="64"/>
      </left>
      <right style="thin">
        <color indexed="8"/>
      </right>
      <top/>
      <bottom/>
      <diagonal/>
    </border>
    <border>
      <left style="thin">
        <color indexed="8"/>
      </left>
      <right style="thin">
        <color indexed="64"/>
      </right>
      <top style="thin">
        <color indexed="8"/>
      </top>
      <bottom/>
      <diagonal/>
    </border>
    <border>
      <left style="thin">
        <color indexed="22"/>
      </left>
      <right style="double">
        <color indexed="8"/>
      </right>
      <top/>
      <bottom/>
      <diagonal/>
    </border>
    <border>
      <left style="thin">
        <color indexed="64"/>
      </left>
      <right style="thin">
        <color indexed="8"/>
      </right>
      <top style="thin">
        <color indexed="8"/>
      </top>
      <bottom/>
      <diagonal/>
    </border>
    <border>
      <left style="double">
        <color indexed="8"/>
      </left>
      <right/>
      <top style="thin">
        <color indexed="8"/>
      </top>
      <bottom style="medium">
        <color indexed="64"/>
      </bottom>
      <diagonal/>
    </border>
    <border>
      <left/>
      <right/>
      <top style="medium">
        <color indexed="8"/>
      </top>
      <bottom/>
      <diagonal/>
    </border>
    <border>
      <left style="thin">
        <color indexed="64"/>
      </left>
      <right style="thin">
        <color indexed="8"/>
      </right>
      <top style="medium">
        <color indexed="8"/>
      </top>
      <bottom style="thin">
        <color indexed="64"/>
      </bottom>
      <diagonal/>
    </border>
    <border>
      <left style="thin">
        <color indexed="64"/>
      </left>
      <right style="thin">
        <color indexed="22"/>
      </right>
      <top style="thin">
        <color indexed="64"/>
      </top>
      <bottom/>
      <diagonal/>
    </border>
    <border>
      <left style="thin">
        <color indexed="22"/>
      </left>
      <right/>
      <top/>
      <bottom/>
      <diagonal/>
    </border>
    <border>
      <left style="double">
        <color indexed="8"/>
      </left>
      <right/>
      <top style="medium">
        <color indexed="8"/>
      </top>
      <bottom/>
      <diagonal/>
    </border>
    <border>
      <left style="thin">
        <color indexed="8"/>
      </left>
      <right style="thin">
        <color indexed="64"/>
      </right>
      <top style="medium">
        <color indexed="8"/>
      </top>
      <bottom style="medium">
        <color indexed="8"/>
      </bottom>
      <diagonal/>
    </border>
    <border>
      <left style="thin">
        <color indexed="64"/>
      </left>
      <right style="thin">
        <color indexed="22"/>
      </right>
      <top/>
      <bottom style="medium">
        <color indexed="64"/>
      </bottom>
      <diagonal/>
    </border>
    <border>
      <left style="thin">
        <color indexed="22"/>
      </left>
      <right/>
      <top/>
      <bottom style="medium">
        <color indexed="64"/>
      </bottom>
      <diagonal/>
    </border>
    <border>
      <left style="thin">
        <color indexed="22"/>
      </left>
      <right style="double">
        <color indexed="8"/>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22"/>
      </left>
      <right/>
      <top/>
      <bottom style="thin">
        <color indexed="64"/>
      </bottom>
      <diagonal/>
    </border>
    <border>
      <left style="thin">
        <color indexed="22"/>
      </left>
      <right style="double">
        <color indexed="8"/>
      </right>
      <top/>
      <bottom style="thin">
        <color indexed="64"/>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double">
        <color indexed="8"/>
      </right>
      <top style="thin">
        <color indexed="64"/>
      </top>
      <bottom style="thin">
        <color indexed="64"/>
      </bottom>
      <diagonal/>
    </border>
    <border>
      <left style="thin">
        <color indexed="8"/>
      </left>
      <right style="thin">
        <color indexed="64"/>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right style="double">
        <color indexed="8"/>
      </right>
      <top style="thin">
        <color indexed="64"/>
      </top>
      <bottom style="medium">
        <color indexed="64"/>
      </bottom>
      <diagonal/>
    </border>
    <border>
      <left style="thin">
        <color indexed="8"/>
      </left>
      <right/>
      <top style="medium">
        <color indexed="8"/>
      </top>
      <bottom/>
      <diagonal/>
    </border>
    <border>
      <left style="thin">
        <color indexed="8"/>
      </left>
      <right style="thin">
        <color indexed="8"/>
      </right>
      <top style="medium">
        <color indexed="64"/>
      </top>
      <bottom style="medium">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thin">
        <color indexed="8"/>
      </left>
      <right/>
      <top style="medium">
        <color indexed="8"/>
      </top>
      <bottom style="double">
        <color indexed="8"/>
      </bottom>
      <diagonal/>
    </border>
    <border>
      <left/>
      <right/>
      <top/>
      <bottom style="double">
        <color indexed="8"/>
      </bottom>
      <diagonal/>
    </border>
    <border>
      <left style="thin">
        <color indexed="8"/>
      </left>
      <right/>
      <top style="double">
        <color indexed="8"/>
      </top>
      <bottom/>
      <diagonal/>
    </border>
    <border>
      <left style="double">
        <color indexed="8"/>
      </left>
      <right/>
      <top style="double">
        <color indexed="8"/>
      </top>
      <bottom style="thin">
        <color indexed="64"/>
      </bottom>
      <diagonal/>
    </border>
    <border>
      <left style="thin">
        <color indexed="8"/>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style="double">
        <color indexed="8"/>
      </left>
      <right style="thin">
        <color indexed="8"/>
      </right>
      <top style="thin">
        <color indexed="64"/>
      </top>
      <bottom style="double">
        <color indexed="8"/>
      </bottom>
      <diagonal/>
    </border>
    <border>
      <left style="thin">
        <color indexed="64"/>
      </left>
      <right style="thin">
        <color indexed="64"/>
      </right>
      <top style="thin">
        <color indexed="64"/>
      </top>
      <bottom style="double">
        <color indexed="8"/>
      </bottom>
      <diagonal/>
    </border>
    <border>
      <left/>
      <right style="double">
        <color indexed="8"/>
      </right>
      <top style="thin">
        <color indexed="8"/>
      </top>
      <bottom style="double">
        <color indexed="8"/>
      </bottom>
      <diagonal/>
    </border>
    <border>
      <left style="double">
        <color indexed="8"/>
      </left>
      <right/>
      <top style="thin">
        <color indexed="8"/>
      </top>
      <bottom style="double">
        <color indexed="64"/>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style="thin">
        <color indexed="8"/>
      </left>
      <right style="double">
        <color indexed="8"/>
      </right>
      <top style="thin">
        <color indexed="8"/>
      </top>
      <bottom style="double">
        <color indexed="64"/>
      </bottom>
      <diagonal/>
    </border>
    <border>
      <left/>
      <right style="thin">
        <color indexed="64"/>
      </right>
      <top style="thin">
        <color indexed="8"/>
      </top>
      <bottom/>
      <diagonal/>
    </border>
    <border>
      <left/>
      <right style="thin">
        <color indexed="64"/>
      </right>
      <top/>
      <bottom style="thin">
        <color indexed="8"/>
      </bottom>
      <diagonal/>
    </border>
    <border>
      <left/>
      <right style="double">
        <color indexed="8"/>
      </right>
      <top style="double">
        <color indexed="8"/>
      </top>
      <bottom style="double">
        <color indexed="8"/>
      </bottom>
      <diagonal/>
    </border>
    <border>
      <left style="thin">
        <color indexed="8"/>
      </left>
      <right style="double">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diagonal/>
    </border>
    <border>
      <left style="thin">
        <color indexed="8"/>
      </left>
      <right style="thin">
        <color indexed="64"/>
      </right>
      <top/>
      <bottom/>
      <diagonal/>
    </border>
    <border>
      <left style="thin">
        <color indexed="8"/>
      </left>
      <right/>
      <top/>
      <bottom style="thin">
        <color indexed="64"/>
      </bottom>
      <diagonal/>
    </border>
    <border>
      <left style="thin">
        <color indexed="8"/>
      </left>
      <right style="double">
        <color indexed="8"/>
      </right>
      <top/>
      <bottom style="thin">
        <color indexed="64"/>
      </bottom>
      <diagonal/>
    </border>
    <border>
      <left style="double">
        <color indexed="8"/>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style="thin">
        <color indexed="8"/>
      </top>
      <bottom style="thin">
        <color indexed="8"/>
      </bottom>
      <diagonal/>
    </border>
    <border>
      <left style="double">
        <color indexed="8"/>
      </left>
      <right/>
      <top style="thin">
        <color indexed="8"/>
      </top>
      <bottom style="double">
        <color indexed="8"/>
      </bottom>
      <diagonal/>
    </border>
    <border>
      <left style="thin">
        <color indexed="8"/>
      </left>
      <right style="thin">
        <color indexed="8"/>
      </right>
      <top style="thin">
        <color indexed="8"/>
      </top>
      <bottom style="double">
        <color indexed="64"/>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style="thin">
        <color indexed="8"/>
      </right>
      <top style="thin">
        <color indexed="8"/>
      </top>
      <bottom/>
      <diagonal/>
    </border>
    <border>
      <left style="double">
        <color indexed="8"/>
      </left>
      <right/>
      <top/>
      <bottom style="thin">
        <color indexed="8"/>
      </bottom>
      <diagonal/>
    </border>
    <border>
      <left/>
      <right style="thin">
        <color indexed="8"/>
      </right>
      <top/>
      <bottom style="thin">
        <color indexed="8"/>
      </bottom>
      <diagonal/>
    </border>
    <border>
      <left style="thin">
        <color indexed="8"/>
      </left>
      <right style="double">
        <color indexed="8"/>
      </right>
      <top style="thin">
        <color indexed="8"/>
      </top>
      <bottom style="thin">
        <color indexed="8"/>
      </bottom>
      <diagonal/>
    </border>
    <border>
      <left/>
      <right style="thin">
        <color indexed="8"/>
      </right>
      <top style="thin">
        <color indexed="8"/>
      </top>
      <bottom style="double">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style="double">
        <color indexed="8"/>
      </left>
      <right style="thin">
        <color indexed="64"/>
      </right>
      <top style="thin">
        <color indexed="8"/>
      </top>
      <bottom style="double">
        <color indexed="8"/>
      </bottom>
      <diagonal/>
    </border>
    <border>
      <left/>
      <right style="thin">
        <color indexed="64"/>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bottom style="double">
        <color indexed="64"/>
      </bottom>
      <diagonal/>
    </border>
    <border>
      <left style="double">
        <color indexed="64"/>
      </left>
      <right style="thin">
        <color indexed="64"/>
      </right>
      <top/>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style="thin">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8"/>
      </left>
      <right style="thin">
        <color indexed="8"/>
      </right>
      <top style="thin">
        <color indexed="64"/>
      </top>
      <bottom style="double">
        <color indexed="8"/>
      </bottom>
      <diagonal/>
    </border>
    <border>
      <left style="thin">
        <color indexed="8"/>
      </left>
      <right/>
      <top style="thin">
        <color indexed="64"/>
      </top>
      <bottom style="double">
        <color indexed="8"/>
      </bottom>
      <diagonal/>
    </border>
    <border>
      <left/>
      <right/>
      <top style="thin">
        <color indexed="64"/>
      </top>
      <bottom style="double">
        <color indexed="8"/>
      </bottom>
      <diagonal/>
    </border>
    <border>
      <left/>
      <right style="thin">
        <color indexed="8"/>
      </right>
      <top style="thin">
        <color indexed="64"/>
      </top>
      <bottom style="double">
        <color indexed="8"/>
      </bottom>
      <diagonal/>
    </border>
    <border>
      <left/>
      <right style="double">
        <color indexed="8"/>
      </right>
      <top style="thin">
        <color indexed="64"/>
      </top>
      <bottom style="double">
        <color indexed="8"/>
      </bottom>
      <diagonal/>
    </border>
    <border>
      <left style="medium">
        <color indexed="8"/>
      </left>
      <right/>
      <top style="medium">
        <color indexed="8"/>
      </top>
      <bottom/>
      <diagonal/>
    </border>
    <border>
      <left style="medium">
        <color indexed="8"/>
      </left>
      <right/>
      <top/>
      <bottom/>
      <diagonal/>
    </border>
    <border>
      <left style="medium">
        <color indexed="8"/>
      </left>
      <right/>
      <top style="thin">
        <color indexed="8"/>
      </top>
      <bottom/>
      <diagonal/>
    </border>
    <border>
      <left style="medium">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thin">
        <color indexed="8"/>
      </top>
      <bottom style="double">
        <color indexed="8"/>
      </bottom>
      <diagonal/>
    </border>
    <border>
      <left/>
      <right style="thin">
        <color indexed="8"/>
      </right>
      <top/>
      <bottom style="double">
        <color indexed="8"/>
      </bottom>
      <diagonal/>
    </border>
    <border>
      <left/>
      <right/>
      <top style="double">
        <color indexed="8"/>
      </top>
      <bottom style="thin">
        <color indexed="64"/>
      </bottom>
      <diagonal/>
    </border>
    <border>
      <left style="thin">
        <color indexed="8"/>
      </left>
      <right/>
      <top style="double">
        <color indexed="8"/>
      </top>
      <bottom style="double">
        <color indexed="8"/>
      </bottom>
      <diagonal/>
    </border>
    <border>
      <left/>
      <right style="thin">
        <color indexed="8"/>
      </right>
      <top style="double">
        <color indexed="8"/>
      </top>
      <bottom style="double">
        <color indexed="8"/>
      </bottom>
      <diagonal/>
    </border>
    <border>
      <left style="medium">
        <color indexed="8"/>
      </left>
      <right/>
      <top style="thin">
        <color indexed="8"/>
      </top>
      <bottom style="thin">
        <color indexed="8"/>
      </bottom>
      <diagonal/>
    </border>
    <border>
      <left style="medium">
        <color indexed="8"/>
      </left>
      <right/>
      <top/>
      <bottom style="thin">
        <color indexed="8"/>
      </bottom>
      <diagonal/>
    </border>
    <border>
      <left style="medium">
        <color indexed="8"/>
      </left>
      <right/>
      <top style="thin">
        <color indexed="8"/>
      </top>
      <bottom style="thin">
        <color indexed="64"/>
      </bottom>
      <diagonal/>
    </border>
    <border>
      <left/>
      <right/>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style="thin">
        <color indexed="64"/>
      </top>
      <bottom/>
      <diagonal/>
    </border>
    <border>
      <left style="thin">
        <color indexed="64"/>
      </left>
      <right style="double">
        <color indexed="8"/>
      </right>
      <top style="thin">
        <color indexed="8"/>
      </top>
      <bottom style="thin">
        <color indexed="8"/>
      </bottom>
      <diagonal/>
    </border>
    <border>
      <left style="thin">
        <color indexed="8"/>
      </left>
      <right style="double">
        <color indexed="8"/>
      </right>
      <top style="thin">
        <color indexed="64"/>
      </top>
      <bottom style="thin">
        <color indexed="8"/>
      </bottom>
      <diagonal/>
    </border>
    <border>
      <left/>
      <right/>
      <top/>
      <bottom style="thin">
        <color auto="1"/>
      </bottom>
      <diagonal/>
    </border>
    <border>
      <left/>
      <right/>
      <top style="thin">
        <color auto="1"/>
      </top>
      <bottom/>
      <diagonal/>
    </border>
    <border>
      <left style="double">
        <color indexed="8"/>
      </left>
      <right/>
      <top style="thin">
        <color indexed="8"/>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right style="thin">
        <color indexed="8"/>
      </right>
      <top/>
      <bottom style="thin">
        <color indexed="64"/>
      </bottom>
      <diagonal/>
    </border>
    <border>
      <left/>
      <right style="thin">
        <color indexed="8"/>
      </right>
      <top style="thin">
        <color indexed="64"/>
      </top>
      <bottom style="thin">
        <color indexed="64"/>
      </bottom>
      <diagonal/>
    </border>
    <border>
      <left style="double">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double">
        <color indexed="8"/>
      </left>
      <right/>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double">
        <color indexed="8"/>
      </top>
      <bottom style="double">
        <color indexed="8"/>
      </bottom>
      <diagonal/>
    </border>
    <border>
      <left style="double">
        <color indexed="64"/>
      </left>
      <right/>
      <top style="double">
        <color indexed="64"/>
      </top>
      <bottom/>
      <diagonal/>
    </border>
    <border>
      <left style="double">
        <color indexed="64"/>
      </left>
      <right style="thin">
        <color indexed="8"/>
      </right>
      <top style="thin">
        <color indexed="8"/>
      </top>
      <bottom style="thin">
        <color indexed="64"/>
      </bottom>
      <diagonal/>
    </border>
    <border>
      <left style="double">
        <color indexed="64"/>
      </left>
      <right style="thin">
        <color indexed="8"/>
      </right>
      <top style="thin">
        <color indexed="64"/>
      </top>
      <bottom style="thin">
        <color indexed="64"/>
      </bottom>
      <diagonal/>
    </border>
    <border>
      <left style="double">
        <color indexed="64"/>
      </left>
      <right style="thin">
        <color indexed="8"/>
      </right>
      <top style="thin">
        <color indexed="64"/>
      </top>
      <bottom style="double">
        <color indexed="64"/>
      </bottom>
      <diagonal/>
    </border>
    <border>
      <left style="double">
        <color indexed="64"/>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double">
        <color indexed="8"/>
      </right>
      <top style="thin">
        <color indexed="64"/>
      </top>
      <bottom/>
      <diagonal/>
    </border>
    <border>
      <left style="thin">
        <color indexed="8"/>
      </left>
      <right style="thin">
        <color indexed="64"/>
      </right>
      <top style="thin">
        <color indexed="8"/>
      </top>
      <bottom style="double">
        <color indexed="64"/>
      </bottom>
      <diagonal/>
    </border>
    <border>
      <left style="double">
        <color indexed="64"/>
      </left>
      <right style="thin">
        <color indexed="8"/>
      </right>
      <top style="thin">
        <color indexed="64"/>
      </top>
      <bottom style="thin">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thick">
        <color indexed="8"/>
      </left>
      <right/>
      <top style="thin">
        <color indexed="8"/>
      </top>
      <bottom style="thin">
        <color indexed="8"/>
      </bottom>
      <diagonal/>
    </border>
    <border>
      <left style="double">
        <color indexed="8"/>
      </left>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double">
        <color indexed="64"/>
      </left>
      <right style="thin">
        <color indexed="8"/>
      </right>
      <top style="thin">
        <color indexed="8"/>
      </top>
      <bottom/>
      <diagonal/>
    </border>
    <border>
      <left style="double">
        <color indexed="64"/>
      </left>
      <right style="thin">
        <color indexed="8"/>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double">
        <color indexed="8"/>
      </right>
      <top style="double">
        <color indexed="8"/>
      </top>
      <bottom style="double">
        <color indexed="8"/>
      </bottom>
      <diagonal/>
    </border>
    <border>
      <left style="thin">
        <color indexed="64"/>
      </left>
      <right style="thin">
        <color indexed="64"/>
      </right>
      <top style="double">
        <color indexed="8"/>
      </top>
      <bottom style="double">
        <color indexed="8"/>
      </bottom>
      <diagonal/>
    </border>
    <border>
      <left style="double">
        <color indexed="8"/>
      </left>
      <right style="thin">
        <color indexed="8"/>
      </right>
      <top style="double">
        <color indexed="8"/>
      </top>
      <bottom style="double">
        <color indexed="8"/>
      </bottom>
      <diagonal/>
    </border>
  </borders>
  <cellStyleXfs count="6">
    <xf numFmtId="0" fontId="0" fillId="0" borderId="0"/>
    <xf numFmtId="44" fontId="8" fillId="0" borderId="0" applyFont="0" applyFill="0" applyBorder="0" applyAlignment="0" applyProtection="0"/>
    <xf numFmtId="0" fontId="14" fillId="0" borderId="0"/>
    <xf numFmtId="0" fontId="14" fillId="0" borderId="0"/>
    <xf numFmtId="43" fontId="38" fillId="0" borderId="0" applyFont="0" applyFill="0" applyBorder="0" applyAlignment="0" applyProtection="0"/>
    <xf numFmtId="9" fontId="39" fillId="0" borderId="0" applyFont="0" applyFill="0" applyBorder="0" applyAlignment="0" applyProtection="0"/>
  </cellStyleXfs>
  <cellXfs count="1645">
    <xf numFmtId="0" fontId="0" fillId="0" borderId="0" xfId="0"/>
    <xf numFmtId="0" fontId="1" fillId="0" borderId="0" xfId="0" applyNumberFormat="1" applyFont="1" applyAlignment="1"/>
    <xf numFmtId="0" fontId="2" fillId="0" borderId="0" xfId="0" applyNumberFormat="1" applyFont="1" applyAlignment="1"/>
    <xf numFmtId="0" fontId="0" fillId="0" borderId="0" xfId="0" applyNumberFormat="1"/>
    <xf numFmtId="0" fontId="3" fillId="0" borderId="0" xfId="0" applyNumberFormat="1" applyFont="1" applyAlignment="1">
      <alignment horizontal="centerContinuous"/>
    </xf>
    <xf numFmtId="0" fontId="4" fillId="0" borderId="0" xfId="0" applyNumberFormat="1" applyFont="1" applyAlignment="1">
      <alignment horizontal="centerContinuous"/>
    </xf>
    <xf numFmtId="0" fontId="3" fillId="0" borderId="1" xfId="0" applyNumberFormat="1" applyFont="1" applyBorder="1" applyAlignment="1"/>
    <xf numFmtId="0" fontId="3" fillId="0" borderId="2" xfId="0" applyNumberFormat="1" applyFont="1" applyBorder="1" applyAlignment="1"/>
    <xf numFmtId="0" fontId="4" fillId="0" borderId="2" xfId="0" applyNumberFormat="1" applyFont="1" applyBorder="1" applyAlignment="1"/>
    <xf numFmtId="0" fontId="0" fillId="0" borderId="3" xfId="0" applyNumberFormat="1" applyBorder="1"/>
    <xf numFmtId="0" fontId="4" fillId="0" borderId="3" xfId="0" applyNumberFormat="1" applyFont="1" applyBorder="1" applyAlignment="1"/>
    <xf numFmtId="0" fontId="4" fillId="0" borderId="0" xfId="0" applyNumberFormat="1" applyFont="1" applyAlignment="1"/>
    <xf numFmtId="0" fontId="4" fillId="0" borderId="0" xfId="0" applyNumberFormat="1" applyFont="1" applyAlignment="1">
      <alignment horizontal="right"/>
    </xf>
    <xf numFmtId="0" fontId="4" fillId="0" borderId="4" xfId="0" applyNumberFormat="1" applyFont="1" applyBorder="1" applyAlignment="1"/>
    <xf numFmtId="0" fontId="4" fillId="0" borderId="5" xfId="0" applyNumberFormat="1" applyFont="1" applyBorder="1" applyAlignment="1"/>
    <xf numFmtId="0" fontId="4" fillId="0" borderId="5" xfId="0" applyNumberFormat="1" applyFont="1" applyBorder="1" applyAlignment="1">
      <alignment horizontal="right"/>
    </xf>
    <xf numFmtId="0" fontId="5" fillId="0" borderId="5" xfId="0" applyNumberFormat="1" applyFont="1" applyBorder="1" applyAlignment="1"/>
    <xf numFmtId="0" fontId="6" fillId="0" borderId="5" xfId="0" applyNumberFormat="1" applyFont="1" applyBorder="1" applyAlignment="1"/>
    <xf numFmtId="0" fontId="3" fillId="0" borderId="2" xfId="0" applyNumberFormat="1" applyFont="1" applyBorder="1" applyAlignment="1">
      <alignment horizontal="centerContinuous"/>
    </xf>
    <xf numFmtId="0" fontId="4" fillId="0" borderId="2" xfId="0" applyNumberFormat="1" applyFont="1" applyBorder="1" applyAlignment="1">
      <alignment horizontal="centerContinuous"/>
    </xf>
    <xf numFmtId="0" fontId="3" fillId="0" borderId="3" xfId="0" applyNumberFormat="1" applyFont="1" applyBorder="1" applyAlignment="1"/>
    <xf numFmtId="0" fontId="3" fillId="0" borderId="4" xfId="0" applyNumberFormat="1" applyFont="1" applyBorder="1" applyAlignment="1"/>
    <xf numFmtId="0" fontId="0" fillId="0" borderId="2" xfId="0" applyNumberFormat="1" applyBorder="1"/>
    <xf numFmtId="0" fontId="4" fillId="0" borderId="5" xfId="0" applyNumberFormat="1" applyFont="1" applyBorder="1" applyAlignment="1">
      <alignment horizontal="left"/>
    </xf>
    <xf numFmtId="0" fontId="1" fillId="0" borderId="6" xfId="0" applyNumberFormat="1" applyFont="1" applyBorder="1" applyAlignment="1"/>
    <xf numFmtId="0" fontId="4" fillId="0" borderId="6" xfId="0" applyNumberFormat="1" applyFont="1" applyBorder="1" applyAlignment="1">
      <alignment horizontal="right"/>
    </xf>
    <xf numFmtId="0" fontId="4" fillId="0" borderId="7" xfId="0" applyNumberFormat="1" applyFont="1" applyBorder="1" applyAlignment="1"/>
    <xf numFmtId="0" fontId="4" fillId="0" borderId="8" xfId="0" applyNumberFormat="1" applyFont="1" applyBorder="1" applyAlignment="1"/>
    <xf numFmtId="0" fontId="4" fillId="0" borderId="9" xfId="0" applyNumberFormat="1" applyFont="1" applyBorder="1" applyAlignment="1"/>
    <xf numFmtId="0" fontId="4" fillId="0" borderId="0" xfId="0" applyNumberFormat="1" applyFont="1" applyBorder="1" applyAlignment="1"/>
    <xf numFmtId="0" fontId="1" fillId="0" borderId="2" xfId="0" applyNumberFormat="1" applyFont="1" applyBorder="1" applyAlignment="1"/>
    <xf numFmtId="0" fontId="1" fillId="0" borderId="3" xfId="0" applyNumberFormat="1" applyFont="1" applyBorder="1" applyAlignment="1"/>
    <xf numFmtId="0" fontId="1" fillId="0" borderId="0" xfId="0" applyNumberFormat="1" applyFont="1" applyAlignment="1">
      <alignment horizontal="right"/>
    </xf>
    <xf numFmtId="0" fontId="1" fillId="0" borderId="5" xfId="0" applyNumberFormat="1" applyFont="1" applyBorder="1" applyAlignment="1"/>
    <xf numFmtId="0" fontId="7" fillId="0" borderId="0" xfId="0" applyNumberFormat="1" applyFont="1" applyAlignment="1"/>
    <xf numFmtId="0" fontId="1" fillId="0" borderId="0" xfId="0" applyNumberFormat="1" applyFont="1" applyAlignment="1">
      <alignment horizontal="centerContinuous"/>
    </xf>
    <xf numFmtId="0" fontId="1" fillId="0" borderId="1" xfId="0" applyNumberFormat="1" applyFont="1" applyBorder="1" applyAlignment="1"/>
    <xf numFmtId="0" fontId="1" fillId="0" borderId="4" xfId="0" applyNumberFormat="1" applyFont="1" applyBorder="1" applyAlignment="1"/>
    <xf numFmtId="0" fontId="1" fillId="0" borderId="5" xfId="0" applyNumberFormat="1" applyFont="1" applyBorder="1" applyAlignment="1">
      <alignment horizontal="centerContinuous"/>
    </xf>
    <xf numFmtId="0" fontId="0" fillId="0" borderId="5" xfId="0" applyNumberFormat="1" applyBorder="1"/>
    <xf numFmtId="0" fontId="3" fillId="0" borderId="3" xfId="0" applyNumberFormat="1" applyFont="1" applyBorder="1" applyAlignment="1">
      <alignment horizontal="centerContinuous" wrapText="1"/>
    </xf>
    <xf numFmtId="0" fontId="3" fillId="0" borderId="0" xfId="0" applyNumberFormat="1" applyFont="1" applyAlignment="1">
      <alignment horizontal="centerContinuous" wrapText="1"/>
    </xf>
    <xf numFmtId="0" fontId="6" fillId="0" borderId="3" xfId="0" applyNumberFormat="1" applyFont="1" applyBorder="1" applyAlignment="1">
      <alignment horizontal="centerContinuous" wrapText="1"/>
    </xf>
    <xf numFmtId="0" fontId="1" fillId="0" borderId="0" xfId="0" applyNumberFormat="1" applyFont="1" applyAlignment="1">
      <alignment horizontal="centerContinuous" wrapText="1"/>
    </xf>
    <xf numFmtId="0" fontId="1" fillId="0" borderId="3" xfId="0" applyNumberFormat="1" applyFont="1" applyBorder="1" applyAlignment="1">
      <alignment horizontal="centerContinuous"/>
    </xf>
    <xf numFmtId="0" fontId="1" fillId="0" borderId="10" xfId="0" applyNumberFormat="1" applyFont="1" applyBorder="1" applyAlignment="1">
      <alignment horizontal="center"/>
    </xf>
    <xf numFmtId="0" fontId="1" fillId="0" borderId="10" xfId="0" applyNumberFormat="1" applyFont="1" applyBorder="1" applyAlignment="1"/>
    <xf numFmtId="0" fontId="0" fillId="0" borderId="10" xfId="0" applyNumberFormat="1" applyBorder="1"/>
    <xf numFmtId="3" fontId="1" fillId="0" borderId="10" xfId="0" applyNumberFormat="1" applyFont="1" applyBorder="1" applyAlignment="1"/>
    <xf numFmtId="0" fontId="2" fillId="0" borderId="0" xfId="0" applyNumberFormat="1" applyFont="1" applyAlignment="1">
      <alignment horizontal="left"/>
    </xf>
    <xf numFmtId="0" fontId="13" fillId="0" borderId="3" xfId="0" applyNumberFormat="1" applyFont="1" applyBorder="1" applyAlignment="1"/>
    <xf numFmtId="0" fontId="1" fillId="0" borderId="13" xfId="0" applyNumberFormat="1" applyFont="1" applyBorder="1" applyAlignment="1"/>
    <xf numFmtId="0" fontId="10" fillId="0" borderId="14" xfId="0" applyNumberFormat="1" applyFont="1" applyBorder="1" applyAlignment="1"/>
    <xf numFmtId="0" fontId="1" fillId="0" borderId="4" xfId="0" applyNumberFormat="1" applyFont="1" applyBorder="1" applyAlignment="1">
      <alignment horizontal="center"/>
    </xf>
    <xf numFmtId="0" fontId="0" fillId="0" borderId="3" xfId="0" applyBorder="1" applyAlignment="1">
      <alignment horizontal="center"/>
    </xf>
    <xf numFmtId="0" fontId="3" fillId="1" borderId="4" xfId="0" applyNumberFormat="1" applyFont="1" applyFill="1" applyBorder="1" applyAlignment="1"/>
    <xf numFmtId="0" fontId="3" fillId="1" borderId="10" xfId="0" applyNumberFormat="1" applyFont="1" applyFill="1" applyBorder="1" applyAlignment="1"/>
    <xf numFmtId="0" fontId="3" fillId="1" borderId="10" xfId="0" applyNumberFormat="1" applyFont="1" applyFill="1" applyBorder="1" applyAlignment="1">
      <alignment horizontal="center"/>
    </xf>
    <xf numFmtId="0" fontId="3" fillId="1" borderId="3" xfId="0" applyNumberFormat="1" applyFont="1" applyFill="1" applyBorder="1" applyAlignment="1"/>
    <xf numFmtId="0" fontId="3" fillId="1" borderId="19" xfId="0" applyNumberFormat="1" applyFont="1" applyFill="1" applyBorder="1" applyAlignment="1">
      <alignment horizontal="center"/>
    </xf>
    <xf numFmtId="0" fontId="3" fillId="1" borderId="3" xfId="0" applyNumberFormat="1" applyFont="1" applyFill="1" applyBorder="1" applyAlignment="1">
      <alignment horizontal="center"/>
    </xf>
    <xf numFmtId="0" fontId="1" fillId="0" borderId="25" xfId="0" applyNumberFormat="1" applyFont="1" applyBorder="1" applyAlignment="1"/>
    <xf numFmtId="0" fontId="1" fillId="0" borderId="0" xfId="0" applyNumberFormat="1" applyFont="1" applyBorder="1" applyAlignment="1"/>
    <xf numFmtId="0" fontId="3" fillId="1" borderId="4" xfId="0" applyNumberFormat="1" applyFont="1" applyFill="1" applyBorder="1" applyAlignment="1">
      <alignment horizontal="centerContinuous"/>
    </xf>
    <xf numFmtId="0" fontId="3" fillId="1" borderId="5" xfId="0" applyNumberFormat="1" applyFont="1" applyFill="1" applyBorder="1" applyAlignment="1">
      <alignment horizontal="centerContinuous"/>
    </xf>
    <xf numFmtId="0" fontId="3" fillId="1" borderId="10" xfId="0" applyNumberFormat="1" applyFont="1" applyFill="1" applyBorder="1" applyAlignment="1">
      <alignment horizontal="centerContinuous"/>
    </xf>
    <xf numFmtId="0" fontId="3" fillId="1" borderId="26" xfId="0" applyNumberFormat="1" applyFont="1" applyFill="1" applyBorder="1" applyAlignment="1">
      <alignment horizontal="centerContinuous"/>
    </xf>
    <xf numFmtId="0" fontId="3" fillId="1" borderId="27" xfId="0" applyNumberFormat="1" applyFont="1" applyFill="1" applyBorder="1" applyAlignment="1">
      <alignment horizontal="centerContinuous"/>
    </xf>
    <xf numFmtId="0" fontId="3" fillId="1" borderId="19" xfId="0" applyNumberFormat="1" applyFont="1" applyFill="1" applyBorder="1" applyAlignment="1">
      <alignment horizontal="centerContinuous"/>
    </xf>
    <xf numFmtId="0" fontId="3" fillId="1" borderId="0" xfId="0" applyNumberFormat="1" applyFont="1" applyFill="1" applyAlignment="1">
      <alignment horizontal="centerContinuous"/>
    </xf>
    <xf numFmtId="0" fontId="0" fillId="0" borderId="0" xfId="0" applyNumberFormat="1" applyBorder="1"/>
    <xf numFmtId="0" fontId="13" fillId="0" borderId="0" xfId="0" applyNumberFormat="1" applyFont="1" applyAlignment="1"/>
    <xf numFmtId="0" fontId="7" fillId="0" borderId="0" xfId="2" applyNumberFormat="1" applyFont="1" applyAlignment="1"/>
    <xf numFmtId="0" fontId="3" fillId="0" borderId="0" xfId="2" applyNumberFormat="1" applyFont="1" applyAlignment="1"/>
    <xf numFmtId="0" fontId="14" fillId="0" borderId="0" xfId="2" applyNumberFormat="1"/>
    <xf numFmtId="0" fontId="1" fillId="0" borderId="0" xfId="2" applyNumberFormat="1" applyFont="1" applyAlignment="1"/>
    <xf numFmtId="0" fontId="3" fillId="0" borderId="0" xfId="2" applyNumberFormat="1" applyFont="1" applyAlignment="1">
      <alignment horizontal="centerContinuous"/>
    </xf>
    <xf numFmtId="0" fontId="1" fillId="0" borderId="0" xfId="2" applyNumberFormat="1" applyFont="1" applyAlignment="1">
      <alignment horizontal="centerContinuous"/>
    </xf>
    <xf numFmtId="0" fontId="3" fillId="0" borderId="0" xfId="2" applyNumberFormat="1" applyFont="1" applyFill="1" applyAlignment="1">
      <alignment horizontal="centerContinuous"/>
    </xf>
    <xf numFmtId="0" fontId="1" fillId="0" borderId="0" xfId="2" applyNumberFormat="1" applyFont="1" applyFill="1" applyAlignment="1">
      <alignment horizontal="centerContinuous"/>
    </xf>
    <xf numFmtId="0" fontId="14" fillId="0" borderId="0" xfId="2" applyNumberFormat="1" applyFill="1"/>
    <xf numFmtId="0" fontId="1" fillId="0" borderId="1" xfId="2" applyNumberFormat="1" applyFont="1" applyBorder="1" applyAlignment="1"/>
    <xf numFmtId="0" fontId="1" fillId="0" borderId="2" xfId="2" applyNumberFormat="1" applyFont="1" applyBorder="1" applyAlignment="1"/>
    <xf numFmtId="0" fontId="1" fillId="0" borderId="13" xfId="2" applyNumberFormat="1" applyFont="1" applyBorder="1" applyAlignment="1"/>
    <xf numFmtId="0" fontId="14" fillId="0" borderId="0" xfId="2" applyNumberFormat="1" applyBorder="1"/>
    <xf numFmtId="0" fontId="1" fillId="0" borderId="4" xfId="2" applyNumberFormat="1" applyFont="1" applyBorder="1" applyAlignment="1"/>
    <xf numFmtId="0" fontId="1" fillId="0" borderId="5" xfId="2" applyNumberFormat="1" applyFont="1" applyBorder="1" applyAlignment="1"/>
    <xf numFmtId="0" fontId="1" fillId="0" borderId="5" xfId="2" applyNumberFormat="1" applyFont="1" applyBorder="1" applyAlignment="1">
      <alignment horizontal="centerContinuous"/>
    </xf>
    <xf numFmtId="0" fontId="1" fillId="0" borderId="18" xfId="2" applyNumberFormat="1" applyFont="1" applyBorder="1" applyAlignment="1"/>
    <xf numFmtId="0" fontId="1" fillId="1" borderId="29" xfId="2" applyNumberFormat="1" applyFont="1" applyFill="1" applyBorder="1" applyAlignment="1"/>
    <xf numFmtId="0" fontId="1" fillId="1" borderId="26" xfId="2" applyNumberFormat="1" applyFont="1" applyFill="1" applyBorder="1" applyAlignment="1"/>
    <xf numFmtId="0" fontId="1" fillId="1" borderId="30" xfId="2" applyNumberFormat="1" applyFont="1" applyFill="1" applyBorder="1" applyAlignment="1"/>
    <xf numFmtId="0" fontId="3" fillId="1" borderId="5" xfId="2" applyNumberFormat="1" applyFont="1" applyFill="1" applyBorder="1" applyAlignment="1">
      <alignment horizontal="centerContinuous"/>
    </xf>
    <xf numFmtId="0" fontId="3" fillId="1" borderId="10" xfId="2" applyNumberFormat="1" applyFont="1" applyFill="1" applyBorder="1" applyAlignment="1">
      <alignment horizontal="centerContinuous"/>
    </xf>
    <xf numFmtId="0" fontId="3" fillId="1" borderId="31" xfId="2" applyNumberFormat="1" applyFont="1" applyFill="1" applyBorder="1" applyAlignment="1">
      <alignment horizontal="centerContinuous"/>
    </xf>
    <xf numFmtId="0" fontId="1" fillId="1" borderId="3" xfId="2" applyNumberFormat="1" applyFont="1" applyFill="1" applyBorder="1" applyAlignment="1"/>
    <xf numFmtId="0" fontId="1" fillId="1" borderId="0" xfId="2" applyNumberFormat="1" applyFont="1" applyFill="1" applyBorder="1" applyAlignment="1"/>
    <xf numFmtId="0" fontId="1" fillId="1" borderId="32" xfId="2" applyNumberFormat="1" applyFont="1" applyFill="1" applyBorder="1" applyAlignment="1"/>
    <xf numFmtId="0" fontId="3" fillId="1" borderId="0" xfId="2" applyNumberFormat="1" applyFont="1" applyFill="1" applyBorder="1" applyAlignment="1">
      <alignment horizontal="centerContinuous"/>
    </xf>
    <xf numFmtId="0" fontId="3" fillId="1" borderId="19" xfId="2" applyNumberFormat="1" applyFont="1" applyFill="1" applyBorder="1" applyAlignment="1">
      <alignment horizontal="centerContinuous" wrapText="1"/>
    </xf>
    <xf numFmtId="0" fontId="3" fillId="1" borderId="19" xfId="2" applyNumberFormat="1" applyFont="1" applyFill="1" applyBorder="1" applyAlignment="1">
      <alignment horizontal="centerContinuous"/>
    </xf>
    <xf numFmtId="0" fontId="3" fillId="1" borderId="33" xfId="2" applyNumberFormat="1" applyFont="1" applyFill="1" applyBorder="1" applyAlignment="1">
      <alignment horizontal="center"/>
    </xf>
    <xf numFmtId="0" fontId="3" fillId="1" borderId="34" xfId="2" applyNumberFormat="1" applyFont="1" applyFill="1" applyBorder="1" applyAlignment="1">
      <alignment horizontal="centerContinuous"/>
    </xf>
    <xf numFmtId="0" fontId="1" fillId="1" borderId="28" xfId="2" applyNumberFormat="1" applyFont="1" applyFill="1" applyBorder="1" applyAlignment="1">
      <alignment horizontal="centerContinuous"/>
    </xf>
    <xf numFmtId="0" fontId="3" fillId="1" borderId="28" xfId="2" applyNumberFormat="1" applyFont="1" applyFill="1" applyBorder="1" applyAlignment="1">
      <alignment horizontal="centerContinuous"/>
    </xf>
    <xf numFmtId="0" fontId="1" fillId="1" borderId="35" xfId="2" applyNumberFormat="1" applyFont="1" applyFill="1" applyBorder="1" applyAlignment="1">
      <alignment horizontal="centerContinuous"/>
    </xf>
    <xf numFmtId="0" fontId="3" fillId="0" borderId="29" xfId="2" applyNumberFormat="1" applyFont="1" applyBorder="1" applyAlignment="1"/>
    <xf numFmtId="0" fontId="3" fillId="0" borderId="26" xfId="2" applyNumberFormat="1" applyFont="1" applyBorder="1" applyAlignment="1"/>
    <xf numFmtId="0" fontId="1" fillId="0" borderId="26" xfId="2" applyNumberFormat="1" applyFont="1" applyBorder="1" applyAlignment="1"/>
    <xf numFmtId="0" fontId="1" fillId="0" borderId="30" xfId="2" applyNumberFormat="1" applyFont="1" applyBorder="1" applyAlignment="1"/>
    <xf numFmtId="0" fontId="1" fillId="2" borderId="36" xfId="2" applyNumberFormat="1" applyFont="1" applyFill="1" applyBorder="1" applyAlignment="1"/>
    <xf numFmtId="0" fontId="1" fillId="2" borderId="30" xfId="2" applyNumberFormat="1" applyFont="1" applyFill="1" applyBorder="1" applyAlignment="1"/>
    <xf numFmtId="0" fontId="15" fillId="2" borderId="37" xfId="2" applyNumberFormat="1" applyFont="1" applyFill="1" applyBorder="1" applyAlignment="1"/>
    <xf numFmtId="0" fontId="15" fillId="3" borderId="38" xfId="2" applyNumberFormat="1" applyFont="1" applyFill="1" applyBorder="1" applyAlignment="1"/>
    <xf numFmtId="49" fontId="1" fillId="0" borderId="34" xfId="2" applyNumberFormat="1" applyFont="1" applyBorder="1" applyAlignment="1"/>
    <xf numFmtId="0" fontId="16" fillId="0" borderId="28" xfId="2" applyNumberFormat="1" applyFont="1" applyBorder="1" applyAlignment="1"/>
    <xf numFmtId="0" fontId="1" fillId="0" borderId="28" xfId="2" applyNumberFormat="1" applyFont="1" applyBorder="1" applyAlignment="1"/>
    <xf numFmtId="0" fontId="1" fillId="0" borderId="35" xfId="2" applyNumberFormat="1" applyFont="1" applyBorder="1" applyAlignment="1"/>
    <xf numFmtId="0" fontId="15" fillId="3" borderId="0" xfId="2" applyNumberFormat="1" applyFont="1" applyFill="1" applyBorder="1" applyAlignment="1"/>
    <xf numFmtId="0" fontId="15" fillId="3" borderId="41" xfId="2" applyNumberFormat="1" applyFont="1" applyFill="1" applyBorder="1" applyAlignment="1"/>
    <xf numFmtId="49" fontId="1" fillId="0" borderId="3" xfId="2" applyNumberFormat="1" applyFont="1" applyBorder="1" applyAlignment="1"/>
    <xf numFmtId="0" fontId="16" fillId="0" borderId="0" xfId="2" applyNumberFormat="1" applyFont="1" applyBorder="1" applyAlignment="1"/>
    <xf numFmtId="0" fontId="1" fillId="0" borderId="0" xfId="2" applyNumberFormat="1" applyFont="1" applyBorder="1" applyAlignment="1"/>
    <xf numFmtId="49" fontId="1" fillId="0" borderId="4" xfId="2" applyNumberFormat="1" applyFont="1" applyBorder="1" applyAlignment="1"/>
    <xf numFmtId="0" fontId="16" fillId="0" borderId="5" xfId="2" applyNumberFormat="1" applyFont="1" applyBorder="1" applyAlignment="1"/>
    <xf numFmtId="49" fontId="1" fillId="0" borderId="43" xfId="2" applyNumberFormat="1" applyFont="1" applyBorder="1" applyAlignment="1"/>
    <xf numFmtId="0" fontId="1" fillId="0" borderId="44" xfId="2" applyNumberFormat="1" applyFont="1" applyBorder="1" applyAlignment="1"/>
    <xf numFmtId="0" fontId="15" fillId="3" borderId="46" xfId="2" applyNumberFormat="1" applyFont="1" applyFill="1" applyBorder="1" applyAlignment="1"/>
    <xf numFmtId="0" fontId="15" fillId="3" borderId="47" xfId="2" applyNumberFormat="1" applyFont="1" applyFill="1" applyBorder="1" applyAlignment="1"/>
    <xf numFmtId="49" fontId="1" fillId="0" borderId="48" xfId="2" applyNumberFormat="1" applyFont="1" applyBorder="1" applyAlignment="1"/>
    <xf numFmtId="0" fontId="15" fillId="3" borderId="50" xfId="2" applyNumberFormat="1" applyFont="1" applyFill="1" applyBorder="1" applyAlignment="1"/>
    <xf numFmtId="0" fontId="15" fillId="3" borderId="51" xfId="2" applyNumberFormat="1" applyFont="1" applyFill="1" applyBorder="1" applyAlignment="1"/>
    <xf numFmtId="0" fontId="15" fillId="3" borderId="52" xfId="2" applyNumberFormat="1" applyFont="1" applyFill="1" applyBorder="1" applyAlignment="1"/>
    <xf numFmtId="49" fontId="3" fillId="0" borderId="48" xfId="2" applyNumberFormat="1" applyFont="1" applyBorder="1" applyAlignment="1"/>
    <xf numFmtId="0" fontId="14" fillId="0" borderId="44" xfId="2" applyNumberFormat="1" applyBorder="1"/>
    <xf numFmtId="0" fontId="1" fillId="2" borderId="53" xfId="2" applyNumberFormat="1" applyFont="1" applyFill="1" applyBorder="1" applyAlignment="1"/>
    <xf numFmtId="0" fontId="1" fillId="2" borderId="54" xfId="2" applyNumberFormat="1" applyFont="1" applyFill="1" applyBorder="1" applyAlignment="1"/>
    <xf numFmtId="0" fontId="15" fillId="3" borderId="55" xfId="2" applyNumberFormat="1" applyFont="1" applyFill="1" applyBorder="1" applyAlignment="1"/>
    <xf numFmtId="0" fontId="15" fillId="3" borderId="56" xfId="2" applyNumberFormat="1" applyFont="1" applyFill="1" applyBorder="1" applyAlignment="1"/>
    <xf numFmtId="0" fontId="1" fillId="0" borderId="19" xfId="2" applyNumberFormat="1" applyFont="1" applyBorder="1" applyAlignment="1"/>
    <xf numFmtId="0" fontId="1" fillId="0" borderId="10" xfId="2" applyNumberFormat="1" applyFont="1" applyBorder="1" applyAlignment="1"/>
    <xf numFmtId="0" fontId="1" fillId="0" borderId="5" xfId="2" applyNumberFormat="1" applyFont="1" applyBorder="1" applyAlignment="1">
      <alignment horizontal="centerContinuous" wrapText="1"/>
    </xf>
    <xf numFmtId="49" fontId="1" fillId="0" borderId="7" xfId="2" applyNumberFormat="1" applyFont="1" applyBorder="1" applyAlignment="1"/>
    <xf numFmtId="0" fontId="15" fillId="4" borderId="0" xfId="2" applyNumberFormat="1" applyFont="1" applyFill="1" applyBorder="1" applyAlignment="1"/>
    <xf numFmtId="0" fontId="15" fillId="4" borderId="20" xfId="2" applyNumberFormat="1" applyFont="1" applyFill="1" applyBorder="1" applyAlignment="1"/>
    <xf numFmtId="49" fontId="1" fillId="0" borderId="66" xfId="2" applyNumberFormat="1" applyFont="1" applyBorder="1" applyAlignment="1"/>
    <xf numFmtId="0" fontId="16" fillId="0" borderId="67" xfId="2" applyNumberFormat="1" applyFont="1" applyBorder="1" applyAlignment="1"/>
    <xf numFmtId="0" fontId="1" fillId="0" borderId="67" xfId="2" applyNumberFormat="1" applyFont="1" applyBorder="1" applyAlignment="1"/>
    <xf numFmtId="0" fontId="10" fillId="2" borderId="69" xfId="2" applyNumberFormat="1" applyFont="1" applyFill="1" applyBorder="1" applyAlignment="1"/>
    <xf numFmtId="0" fontId="15" fillId="4" borderId="24" xfId="2" applyNumberFormat="1" applyFont="1" applyFill="1" applyBorder="1" applyAlignment="1"/>
    <xf numFmtId="0" fontId="7" fillId="0" borderId="0" xfId="0" applyFont="1" applyAlignment="1"/>
    <xf numFmtId="0" fontId="1" fillId="0" borderId="0" xfId="0" applyFont="1" applyAlignment="1"/>
    <xf numFmtId="0" fontId="9" fillId="0" borderId="0" xfId="0" applyFont="1" applyAlignment="1"/>
    <xf numFmtId="0" fontId="17" fillId="0" borderId="0" xfId="0" applyFont="1" applyAlignment="1">
      <alignment horizontal="centerContinuous"/>
    </xf>
    <xf numFmtId="0" fontId="7" fillId="0" borderId="0" xfId="0" applyFont="1" applyAlignment="1">
      <alignment horizontal="centerContinuous"/>
    </xf>
    <xf numFmtId="0" fontId="17" fillId="0" borderId="1" xfId="0" applyFont="1" applyBorder="1" applyAlignment="1"/>
    <xf numFmtId="0" fontId="17" fillId="0" borderId="2" xfId="0" applyFont="1" applyBorder="1" applyAlignment="1"/>
    <xf numFmtId="0" fontId="0" fillId="0" borderId="3" xfId="0" applyBorder="1"/>
    <xf numFmtId="0" fontId="17" fillId="0" borderId="4" xfId="0" applyFont="1" applyBorder="1" applyAlignment="1"/>
    <xf numFmtId="0" fontId="17" fillId="0" borderId="5" xfId="0" applyFont="1" applyBorder="1" applyAlignment="1"/>
    <xf numFmtId="0" fontId="17" fillId="0" borderId="10" xfId="0" applyFont="1" applyBorder="1" applyAlignment="1"/>
    <xf numFmtId="0" fontId="17" fillId="0" borderId="10" xfId="0" applyFont="1" applyBorder="1" applyAlignment="1">
      <alignment horizontal="center"/>
    </xf>
    <xf numFmtId="0" fontId="17" fillId="0" borderId="10" xfId="0" applyFont="1" applyBorder="1" applyAlignment="1">
      <alignment horizontal="centerContinuous"/>
    </xf>
    <xf numFmtId="0" fontId="17" fillId="0" borderId="3" xfId="0" applyFont="1" applyBorder="1" applyAlignment="1">
      <alignment horizontal="center"/>
    </xf>
    <xf numFmtId="0" fontId="17" fillId="0" borderId="19" xfId="0" applyFont="1" applyBorder="1" applyAlignment="1"/>
    <xf numFmtId="0" fontId="17" fillId="0" borderId="19" xfId="0" applyFont="1" applyBorder="1" applyAlignment="1">
      <alignment horizontal="center"/>
    </xf>
    <xf numFmtId="0" fontId="17" fillId="0" borderId="19" xfId="0" applyFont="1" applyBorder="1" applyAlignment="1">
      <alignment horizontal="centerContinuous"/>
    </xf>
    <xf numFmtId="0" fontId="7" fillId="3" borderId="10" xfId="0" applyFont="1" applyFill="1" applyBorder="1" applyAlignment="1"/>
    <xf numFmtId="0" fontId="7" fillId="3" borderId="5" xfId="0" applyFont="1" applyFill="1" applyBorder="1" applyAlignment="1"/>
    <xf numFmtId="0" fontId="7" fillId="0" borderId="4" xfId="0" applyFont="1" applyBorder="1" applyAlignment="1"/>
    <xf numFmtId="0" fontId="7" fillId="0" borderId="10" xfId="0" applyFont="1" applyBorder="1" applyAlignment="1"/>
    <xf numFmtId="0" fontId="7" fillId="0" borderId="10" xfId="0" applyFont="1" applyBorder="1" applyAlignment="1">
      <alignment horizontal="left" wrapText="1"/>
    </xf>
    <xf numFmtId="0" fontId="17" fillId="0" borderId="70" xfId="0" applyFont="1" applyBorder="1" applyAlignment="1"/>
    <xf numFmtId="0" fontId="7" fillId="0" borderId="70" xfId="0" applyFont="1" applyBorder="1" applyAlignment="1"/>
    <xf numFmtId="0" fontId="7" fillId="0" borderId="2" xfId="0" applyFont="1" applyBorder="1" applyAlignment="1"/>
    <xf numFmtId="0" fontId="17" fillId="0" borderId="0" xfId="0" applyFont="1" applyAlignment="1"/>
    <xf numFmtId="0" fontId="7" fillId="0" borderId="0" xfId="0" applyFont="1" applyAlignment="1">
      <alignment horizontal="left"/>
    </xf>
    <xf numFmtId="0" fontId="7" fillId="3" borderId="19" xfId="0" applyFont="1" applyFill="1" applyBorder="1" applyAlignment="1"/>
    <xf numFmtId="0" fontId="17" fillId="0" borderId="71" xfId="0" applyFont="1" applyBorder="1" applyAlignment="1"/>
    <xf numFmtId="0" fontId="17" fillId="0" borderId="72" xfId="0" applyFont="1" applyBorder="1" applyAlignment="1"/>
    <xf numFmtId="0" fontId="7" fillId="0" borderId="0" xfId="0" applyFont="1" applyBorder="1" applyAlignment="1"/>
    <xf numFmtId="0" fontId="17" fillId="0" borderId="3" xfId="0" applyFont="1" applyBorder="1" applyAlignment="1"/>
    <xf numFmtId="0" fontId="7" fillId="0" borderId="5" xfId="0" applyFont="1" applyBorder="1" applyAlignment="1"/>
    <xf numFmtId="0" fontId="17" fillId="0" borderId="3" xfId="0" applyFont="1" applyBorder="1" applyAlignment="1">
      <alignment horizontal="centerContinuous"/>
    </xf>
    <xf numFmtId="0" fontId="7" fillId="0" borderId="3" xfId="0" applyFont="1" applyBorder="1" applyAlignment="1"/>
    <xf numFmtId="0" fontId="7" fillId="0" borderId="19" xfId="0" applyFont="1" applyBorder="1" applyAlignment="1">
      <alignment horizontal="centerContinuous"/>
    </xf>
    <xf numFmtId="0" fontId="7" fillId="0" borderId="77" xfId="0" quotePrefix="1" applyFont="1" applyBorder="1" applyAlignment="1"/>
    <xf numFmtId="0" fontId="7" fillId="0" borderId="78" xfId="0" applyFont="1" applyBorder="1" applyAlignment="1"/>
    <xf numFmtId="0" fontId="7" fillId="0" borderId="79" xfId="0" applyFont="1" applyBorder="1" applyAlignment="1"/>
    <xf numFmtId="0" fontId="19" fillId="0" borderId="0" xfId="0" applyNumberFormat="1" applyFont="1" applyAlignment="1">
      <alignment horizontal="centerContinuous"/>
    </xf>
    <xf numFmtId="0" fontId="20" fillId="0" borderId="0" xfId="0" applyNumberFormat="1" applyFont="1" applyAlignment="1">
      <alignment horizontal="centerContinuous"/>
    </xf>
    <xf numFmtId="0" fontId="20" fillId="0" borderId="0" xfId="0" applyNumberFormat="1" applyFont="1" applyAlignment="1"/>
    <xf numFmtId="0" fontId="20" fillId="0" borderId="2" xfId="0" applyNumberFormat="1" applyFont="1" applyBorder="1" applyAlignment="1"/>
    <xf numFmtId="0" fontId="20" fillId="0" borderId="4" xfId="0" applyNumberFormat="1" applyFont="1" applyBorder="1" applyAlignment="1"/>
    <xf numFmtId="0" fontId="20" fillId="0" borderId="5" xfId="0" applyNumberFormat="1" applyFont="1" applyBorder="1" applyAlignment="1"/>
    <xf numFmtId="0" fontId="19" fillId="1" borderId="5" xfId="0" applyNumberFormat="1" applyFont="1" applyFill="1" applyBorder="1" applyAlignment="1">
      <alignment horizontal="centerContinuous"/>
    </xf>
    <xf numFmtId="0" fontId="19" fillId="1" borderId="10" xfId="0" applyNumberFormat="1" applyFont="1" applyFill="1" applyBorder="1" applyAlignment="1">
      <alignment horizontal="center"/>
    </xf>
    <xf numFmtId="3" fontId="19" fillId="1" borderId="10" xfId="0" applyNumberFormat="1" applyFont="1" applyFill="1" applyBorder="1" applyAlignment="1">
      <alignment horizontal="center"/>
    </xf>
    <xf numFmtId="0" fontId="19" fillId="1" borderId="5" xfId="0" applyNumberFormat="1" applyFont="1" applyFill="1" applyBorder="1" applyAlignment="1"/>
    <xf numFmtId="0" fontId="19" fillId="1" borderId="10" xfId="0" applyNumberFormat="1" applyFont="1" applyFill="1" applyBorder="1" applyAlignment="1"/>
    <xf numFmtId="3" fontId="19" fillId="1" borderId="10" xfId="0" applyNumberFormat="1" applyFont="1" applyFill="1" applyBorder="1" applyAlignment="1"/>
    <xf numFmtId="0" fontId="19" fillId="1" borderId="3" xfId="0" applyNumberFormat="1" applyFont="1" applyFill="1" applyBorder="1" applyAlignment="1"/>
    <xf numFmtId="0" fontId="19" fillId="1" borderId="0" xfId="0" applyNumberFormat="1" applyFont="1" applyFill="1" applyAlignment="1"/>
    <xf numFmtId="0" fontId="19" fillId="1" borderId="19" xfId="0" applyNumberFormat="1" applyFont="1" applyFill="1" applyBorder="1" applyAlignment="1"/>
    <xf numFmtId="0" fontId="19" fillId="1" borderId="19" xfId="0" applyNumberFormat="1" applyFont="1" applyFill="1" applyBorder="1" applyAlignment="1">
      <alignment horizontal="center"/>
    </xf>
    <xf numFmtId="3" fontId="19" fillId="1" borderId="19" xfId="0" applyNumberFormat="1" applyFont="1" applyFill="1" applyBorder="1" applyAlignment="1">
      <alignment horizontal="center"/>
    </xf>
    <xf numFmtId="0" fontId="19" fillId="1" borderId="3" xfId="0" applyNumberFormat="1" applyFont="1" applyFill="1" applyBorder="1" applyAlignment="1">
      <alignment horizontal="centerContinuous"/>
    </xf>
    <xf numFmtId="0" fontId="19" fillId="1" borderId="0" xfId="0" applyNumberFormat="1" applyFont="1" applyFill="1" applyAlignment="1">
      <alignment horizontal="centerContinuous"/>
    </xf>
    <xf numFmtId="0" fontId="20" fillId="6" borderId="4" xfId="0" applyNumberFormat="1" applyFont="1" applyFill="1" applyBorder="1" applyAlignment="1"/>
    <xf numFmtId="0" fontId="20" fillId="6" borderId="5" xfId="0" applyNumberFormat="1" applyFont="1" applyFill="1" applyBorder="1" applyAlignment="1"/>
    <xf numFmtId="0" fontId="20" fillId="0" borderId="3" xfId="0" applyNumberFormat="1" applyFont="1" applyBorder="1" applyAlignment="1"/>
    <xf numFmtId="0" fontId="3" fillId="0" borderId="3" xfId="0" applyNumberFormat="1" applyFont="1" applyBorder="1" applyAlignment="1">
      <alignment horizontal="centerContinuous"/>
    </xf>
    <xf numFmtId="0" fontId="19" fillId="1" borderId="4" xfId="0" applyNumberFormat="1" applyFont="1" applyFill="1" applyBorder="1" applyAlignment="1"/>
    <xf numFmtId="0" fontId="19" fillId="1" borderId="3" xfId="0" applyNumberFormat="1" applyFont="1" applyFill="1" applyBorder="1" applyAlignment="1">
      <alignment horizontal="center"/>
    </xf>
    <xf numFmtId="0" fontId="20" fillId="3" borderId="10" xfId="0" applyNumberFormat="1" applyFont="1" applyFill="1" applyBorder="1" applyAlignment="1"/>
    <xf numFmtId="0" fontId="19" fillId="0" borderId="3" xfId="0" applyNumberFormat="1" applyFont="1" applyBorder="1" applyAlignment="1"/>
    <xf numFmtId="0" fontId="19" fillId="0" borderId="0" xfId="0" applyNumberFormat="1" applyFont="1" applyAlignment="1"/>
    <xf numFmtId="0" fontId="21" fillId="0" borderId="0" xfId="0" applyNumberFormat="1" applyFont="1" applyAlignment="1"/>
    <xf numFmtId="0" fontId="14" fillId="0" borderId="0" xfId="0" applyNumberFormat="1" applyFont="1" applyAlignment="1"/>
    <xf numFmtId="0" fontId="22" fillId="0" borderId="0" xfId="0" applyNumberFormat="1" applyFont="1" applyAlignment="1">
      <alignment horizontal="centerContinuous"/>
    </xf>
    <xf numFmtId="0" fontId="21" fillId="0" borderId="0" xfId="0" applyNumberFormat="1" applyFont="1" applyAlignment="1">
      <alignment horizontal="centerContinuous"/>
    </xf>
    <xf numFmtId="0" fontId="21" fillId="0" borderId="2" xfId="0" applyNumberFormat="1" applyFont="1" applyBorder="1" applyAlignment="1"/>
    <xf numFmtId="0" fontId="14" fillId="0" borderId="2" xfId="0" applyNumberFormat="1" applyFont="1" applyBorder="1" applyAlignment="1"/>
    <xf numFmtId="0" fontId="21" fillId="0" borderId="4" xfId="0" applyNumberFormat="1" applyFont="1" applyBorder="1" applyAlignment="1"/>
    <xf numFmtId="0" fontId="21" fillId="0" borderId="5" xfId="0" applyNumberFormat="1" applyFont="1" applyBorder="1" applyAlignment="1"/>
    <xf numFmtId="0" fontId="14" fillId="0" borderId="5" xfId="0" applyNumberFormat="1" applyFont="1" applyBorder="1" applyAlignment="1"/>
    <xf numFmtId="0" fontId="22" fillId="0" borderId="4" xfId="0" applyNumberFormat="1" applyFont="1" applyBorder="1" applyAlignment="1"/>
    <xf numFmtId="0" fontId="21" fillId="0" borderId="4" xfId="0" applyNumberFormat="1" applyFont="1" applyBorder="1" applyAlignment="1">
      <alignment horizontal="center"/>
    </xf>
    <xf numFmtId="0" fontId="21" fillId="0" borderId="10" xfId="0" applyNumberFormat="1" applyFont="1" applyBorder="1" applyAlignment="1">
      <alignment horizontal="center"/>
    </xf>
    <xf numFmtId="0" fontId="21" fillId="7" borderId="4" xfId="0" applyNumberFormat="1" applyFont="1" applyFill="1" applyBorder="1" applyAlignment="1"/>
    <xf numFmtId="0" fontId="22" fillId="7" borderId="10" xfId="0" applyNumberFormat="1" applyFont="1" applyFill="1" applyBorder="1" applyAlignment="1"/>
    <xf numFmtId="0" fontId="22" fillId="7" borderId="10" xfId="0" applyNumberFormat="1" applyFont="1" applyFill="1" applyBorder="1" applyAlignment="1">
      <alignment horizontal="center"/>
    </xf>
    <xf numFmtId="3" fontId="19" fillId="7" borderId="10" xfId="0" applyNumberFormat="1" applyFont="1" applyFill="1" applyBorder="1" applyAlignment="1"/>
    <xf numFmtId="0" fontId="21" fillId="7" borderId="3" xfId="0" applyNumberFormat="1" applyFont="1" applyFill="1" applyBorder="1" applyAlignment="1"/>
    <xf numFmtId="0" fontId="22" fillId="7" borderId="19" xfId="0" applyNumberFormat="1" applyFont="1" applyFill="1" applyBorder="1" applyAlignment="1">
      <alignment horizontal="center"/>
    </xf>
    <xf numFmtId="0" fontId="22" fillId="7" borderId="3" xfId="0" applyNumberFormat="1" applyFont="1" applyFill="1" applyBorder="1" applyAlignment="1">
      <alignment horizontal="center"/>
    </xf>
    <xf numFmtId="0" fontId="21" fillId="0" borderId="10" xfId="0" applyNumberFormat="1" applyFont="1" applyBorder="1" applyAlignment="1"/>
    <xf numFmtId="0" fontId="14" fillId="0" borderId="10" xfId="0" applyNumberFormat="1" applyFont="1" applyBorder="1" applyAlignment="1"/>
    <xf numFmtId="0" fontId="22" fillId="0" borderId="15" xfId="0" applyNumberFormat="1" applyFont="1" applyBorder="1" applyAlignment="1"/>
    <xf numFmtId="0" fontId="3" fillId="0" borderId="0" xfId="0" applyNumberFormat="1" applyFont="1" applyAlignment="1"/>
    <xf numFmtId="0" fontId="3" fillId="0" borderId="3" xfId="0" applyNumberFormat="1" applyFont="1" applyBorder="1" applyAlignment="1">
      <alignment horizontal="left"/>
    </xf>
    <xf numFmtId="0" fontId="3" fillId="1" borderId="5" xfId="0" applyNumberFormat="1" applyFont="1" applyFill="1" applyBorder="1" applyAlignment="1"/>
    <xf numFmtId="3" fontId="3" fillId="1" borderId="10" xfId="0" applyNumberFormat="1" applyFont="1" applyFill="1" applyBorder="1" applyAlignment="1">
      <alignment horizontal="centerContinuous"/>
    </xf>
    <xf numFmtId="3" fontId="3" fillId="1" borderId="5" xfId="0" applyNumberFormat="1" applyFont="1" applyFill="1" applyBorder="1" applyAlignment="1">
      <alignment horizontal="centerContinuous"/>
    </xf>
    <xf numFmtId="0" fontId="1" fillId="1" borderId="19" xfId="0" applyNumberFormat="1" applyFont="1" applyFill="1" applyBorder="1" applyAlignment="1"/>
    <xf numFmtId="0" fontId="3" fillId="1" borderId="0" xfId="0" applyNumberFormat="1" applyFont="1" applyFill="1" applyAlignment="1"/>
    <xf numFmtId="1" fontId="3" fillId="1" borderId="19" xfId="0" applyNumberFormat="1" applyFont="1" applyFill="1" applyBorder="1" applyAlignment="1">
      <alignment horizontal="centerContinuous"/>
    </xf>
    <xf numFmtId="1" fontId="3" fillId="1" borderId="0" xfId="0" applyNumberFormat="1" applyFont="1" applyFill="1" applyAlignment="1">
      <alignment horizontal="centerContinuous"/>
    </xf>
    <xf numFmtId="0" fontId="3" fillId="1" borderId="19" xfId="0" applyNumberFormat="1" applyFont="1" applyFill="1" applyBorder="1" applyAlignment="1"/>
    <xf numFmtId="0" fontId="3" fillId="1" borderId="3" xfId="0" applyNumberFormat="1" applyFont="1" applyFill="1" applyBorder="1" applyAlignment="1">
      <alignment horizontal="centerContinuous"/>
    </xf>
    <xf numFmtId="0" fontId="3" fillId="0" borderId="0" xfId="0" applyNumberFormat="1" applyFont="1" applyAlignment="1">
      <alignment horizontal="center"/>
    </xf>
    <xf numFmtId="0" fontId="1" fillId="0" borderId="5" xfId="0" applyNumberFormat="1" applyFont="1" applyBorder="1" applyAlignment="1">
      <alignment horizontal="right"/>
    </xf>
    <xf numFmtId="0" fontId="19" fillId="1" borderId="10" xfId="0" applyNumberFormat="1" applyFont="1" applyFill="1" applyBorder="1" applyAlignment="1">
      <alignment horizontal="centerContinuous"/>
    </xf>
    <xf numFmtId="1" fontId="19" fillId="1" borderId="10" xfId="0" applyNumberFormat="1" applyFont="1" applyFill="1" applyBorder="1" applyAlignment="1">
      <alignment horizontal="centerContinuous"/>
    </xf>
    <xf numFmtId="0" fontId="20" fillId="1" borderId="5" xfId="0" applyNumberFormat="1" applyFont="1" applyFill="1" applyBorder="1" applyAlignment="1">
      <alignment horizontal="centerContinuous"/>
    </xf>
    <xf numFmtId="0" fontId="19" fillId="1" borderId="19" xfId="0" applyNumberFormat="1" applyFont="1" applyFill="1" applyBorder="1" applyAlignment="1">
      <alignment horizontal="centerContinuous"/>
    </xf>
    <xf numFmtId="3" fontId="19" fillId="1" borderId="19" xfId="0" applyNumberFormat="1" applyFont="1" applyFill="1" applyBorder="1" applyAlignment="1">
      <alignment horizontal="centerContinuous"/>
    </xf>
    <xf numFmtId="0" fontId="20" fillId="1" borderId="0" xfId="0" applyNumberFormat="1" applyFont="1" applyFill="1" applyAlignment="1">
      <alignment horizontal="centerContinuous"/>
    </xf>
    <xf numFmtId="3" fontId="3" fillId="1" borderId="10" xfId="0" applyNumberFormat="1" applyFont="1" applyFill="1" applyBorder="1" applyAlignment="1"/>
    <xf numFmtId="1" fontId="3" fillId="1" borderId="10" xfId="0" applyNumberFormat="1" applyFont="1" applyFill="1" applyBorder="1" applyAlignment="1">
      <alignment horizontal="centerContinuous"/>
    </xf>
    <xf numFmtId="0" fontId="1" fillId="1" borderId="5" xfId="0" applyNumberFormat="1" applyFont="1" applyFill="1" applyBorder="1" applyAlignment="1">
      <alignment horizontal="centerContinuous"/>
    </xf>
    <xf numFmtId="3" fontId="3" fillId="1" borderId="19" xfId="0" applyNumberFormat="1" applyFont="1" applyFill="1" applyBorder="1" applyAlignment="1">
      <alignment horizontal="centerContinuous"/>
    </xf>
    <xf numFmtId="0" fontId="1" fillId="1" borderId="0" xfId="0" applyNumberFormat="1" applyFont="1" applyFill="1" applyAlignment="1">
      <alignment horizontal="centerContinuous"/>
    </xf>
    <xf numFmtId="0" fontId="22" fillId="0" borderId="0" xfId="0" applyFont="1" applyAlignment="1">
      <alignment horizontal="centerContinuous"/>
    </xf>
    <xf numFmtId="0" fontId="21" fillId="0" borderId="0" xfId="0" applyFont="1" applyAlignment="1">
      <alignment horizontal="centerContinuous"/>
    </xf>
    <xf numFmtId="0" fontId="21" fillId="0" borderId="0" xfId="0" applyFont="1" applyAlignment="1"/>
    <xf numFmtId="0" fontId="21" fillId="0" borderId="2" xfId="0" applyFont="1" applyBorder="1" applyAlignment="1"/>
    <xf numFmtId="0" fontId="21" fillId="0" borderId="4" xfId="0" applyFont="1" applyBorder="1" applyAlignment="1"/>
    <xf numFmtId="0" fontId="21" fillId="0" borderId="5" xfId="0" applyFont="1" applyBorder="1" applyAlignment="1"/>
    <xf numFmtId="0" fontId="21" fillId="8" borderId="4" xfId="0" applyFont="1" applyFill="1" applyBorder="1" applyAlignment="1"/>
    <xf numFmtId="0" fontId="21" fillId="8" borderId="5" xfId="0" applyFont="1" applyFill="1" applyBorder="1" applyAlignment="1"/>
    <xf numFmtId="0" fontId="21" fillId="3" borderId="3" xfId="0" applyFont="1" applyFill="1" applyBorder="1" applyAlignment="1"/>
    <xf numFmtId="0" fontId="21" fillId="3" borderId="0" xfId="0" applyFont="1" applyFill="1" applyAlignment="1"/>
    <xf numFmtId="0" fontId="22" fillId="0" borderId="10" xfId="0" applyFont="1" applyBorder="1" applyAlignment="1">
      <alignment horizontal="center"/>
    </xf>
    <xf numFmtId="0" fontId="22" fillId="0" borderId="10" xfId="0" applyFont="1" applyBorder="1" applyAlignment="1">
      <alignment horizontal="centerContinuous"/>
    </xf>
    <xf numFmtId="0" fontId="22" fillId="0" borderId="5" xfId="0" applyFont="1" applyBorder="1" applyAlignment="1">
      <alignment horizontal="centerContinuous"/>
    </xf>
    <xf numFmtId="0" fontId="21" fillId="0" borderId="10" xfId="0" applyFont="1" applyBorder="1" applyAlignment="1"/>
    <xf numFmtId="0" fontId="21" fillId="8" borderId="10" xfId="0" applyFont="1" applyFill="1" applyBorder="1" applyAlignment="1"/>
    <xf numFmtId="0" fontId="21" fillId="3" borderId="4" xfId="0" applyFont="1" applyFill="1" applyBorder="1" applyAlignment="1"/>
    <xf numFmtId="0" fontId="21" fillId="3" borderId="5" xfId="0" applyFont="1" applyFill="1" applyBorder="1" applyAlignment="1"/>
    <xf numFmtId="0" fontId="21" fillId="3" borderId="10" xfId="0" applyFont="1" applyFill="1" applyBorder="1" applyAlignment="1">
      <alignment horizontal="fill"/>
    </xf>
    <xf numFmtId="0" fontId="2" fillId="0" borderId="0" xfId="0" applyFont="1" applyAlignment="1"/>
    <xf numFmtId="0" fontId="23" fillId="0" borderId="0" xfId="0" applyNumberFormat="1" applyFont="1" applyAlignment="1">
      <alignment horizontal="left"/>
    </xf>
    <xf numFmtId="0" fontId="1" fillId="1" borderId="5" xfId="0" applyNumberFormat="1" applyFont="1" applyFill="1" applyBorder="1" applyAlignment="1"/>
    <xf numFmtId="0" fontId="1" fillId="1" borderId="0" xfId="0" applyNumberFormat="1" applyFont="1" applyFill="1" applyAlignment="1"/>
    <xf numFmtId="0" fontId="0" fillId="0" borderId="19" xfId="0" applyNumberFormat="1" applyBorder="1"/>
    <xf numFmtId="0" fontId="3" fillId="0" borderId="5" xfId="0" applyNumberFormat="1" applyFont="1" applyBorder="1" applyAlignment="1"/>
    <xf numFmtId="0" fontId="7" fillId="0" borderId="0" xfId="0" applyNumberFormat="1" applyFont="1" applyAlignment="1">
      <alignment horizontal="left"/>
    </xf>
    <xf numFmtId="0" fontId="1" fillId="0" borderId="5" xfId="0" applyNumberFormat="1" applyFont="1" applyBorder="1" applyAlignment="1">
      <alignment horizontal="centerContinuous" wrapText="1"/>
    </xf>
    <xf numFmtId="0" fontId="7" fillId="0" borderId="0" xfId="2" applyNumberFormat="1" applyFont="1" applyAlignment="1">
      <alignment horizontal="left"/>
    </xf>
    <xf numFmtId="0" fontId="14" fillId="0" borderId="3" xfId="2" applyNumberFormat="1" applyBorder="1"/>
    <xf numFmtId="0" fontId="14" fillId="0" borderId="5" xfId="2" applyNumberFormat="1" applyBorder="1"/>
    <xf numFmtId="0" fontId="1" fillId="0" borderId="3" xfId="2" applyNumberFormat="1" applyFont="1" applyBorder="1" applyAlignment="1"/>
    <xf numFmtId="0" fontId="3" fillId="0" borderId="4" xfId="2" applyNumberFormat="1" applyFont="1" applyBorder="1" applyAlignment="1"/>
    <xf numFmtId="0" fontId="1" fillId="3" borderId="10" xfId="2" applyNumberFormat="1" applyFont="1" applyFill="1" applyBorder="1" applyAlignment="1"/>
    <xf numFmtId="0" fontId="1" fillId="3" borderId="19" xfId="2" applyNumberFormat="1" applyFont="1" applyFill="1" applyBorder="1" applyAlignment="1"/>
    <xf numFmtId="0" fontId="1" fillId="0" borderId="10" xfId="2" applyNumberFormat="1" applyFont="1" applyBorder="1" applyAlignment="1">
      <alignment horizontal="center" wrapText="1"/>
    </xf>
    <xf numFmtId="0" fontId="14" fillId="0" borderId="19" xfId="2" applyNumberFormat="1" applyBorder="1"/>
    <xf numFmtId="0" fontId="1" fillId="0" borderId="70" xfId="2" applyNumberFormat="1" applyFont="1" applyBorder="1" applyAlignment="1"/>
    <xf numFmtId="0" fontId="3" fillId="0" borderId="3" xfId="2" applyNumberFormat="1" applyFont="1" applyBorder="1" applyAlignment="1"/>
    <xf numFmtId="0" fontId="14" fillId="0" borderId="2" xfId="2" applyNumberFormat="1" applyBorder="1"/>
    <xf numFmtId="0" fontId="2" fillId="0" borderId="0" xfId="0" applyFont="1" applyAlignment="1">
      <alignment horizontal="left"/>
    </xf>
    <xf numFmtId="0" fontId="6" fillId="0" borderId="0" xfId="0" applyFont="1" applyAlignment="1"/>
    <xf numFmtId="0" fontId="12" fillId="0" borderId="0" xfId="0" applyFont="1" applyAlignment="1">
      <alignment horizontal="centerContinuous"/>
    </xf>
    <xf numFmtId="0" fontId="5" fillId="0" borderId="0" xfId="0" applyFont="1" applyAlignment="1">
      <alignment horizontal="centerContinuous"/>
    </xf>
    <xf numFmtId="0" fontId="6" fillId="0" borderId="0" xfId="0" applyFont="1" applyAlignment="1">
      <alignment horizontal="centerContinuous"/>
    </xf>
    <xf numFmtId="0" fontId="6" fillId="0" borderId="1" xfId="0" applyFont="1" applyBorder="1" applyAlignment="1"/>
    <xf numFmtId="0" fontId="6" fillId="0" borderId="2" xfId="0" applyFont="1" applyBorder="1" applyAlignment="1"/>
    <xf numFmtId="0" fontId="6" fillId="0" borderId="4" xfId="0" applyFont="1" applyBorder="1" applyAlignment="1"/>
    <xf numFmtId="0" fontId="6" fillId="0" borderId="5" xfId="0" applyFont="1" applyBorder="1" applyAlignment="1"/>
    <xf numFmtId="0" fontId="6" fillId="0" borderId="5" xfId="0" applyFont="1" applyBorder="1" applyAlignment="1">
      <alignment horizontal="center"/>
    </xf>
    <xf numFmtId="0" fontId="5" fillId="1" borderId="4" xfId="0" applyFont="1" applyFill="1" applyBorder="1" applyAlignment="1"/>
    <xf numFmtId="0" fontId="5" fillId="1" borderId="5" xfId="0" applyFont="1" applyFill="1" applyBorder="1" applyAlignment="1"/>
    <xf numFmtId="0" fontId="5" fillId="1" borderId="10" xfId="0" applyFont="1" applyFill="1" applyBorder="1" applyAlignment="1"/>
    <xf numFmtId="0" fontId="5" fillId="1" borderId="3" xfId="0" applyFont="1" applyFill="1" applyBorder="1" applyAlignment="1"/>
    <xf numFmtId="0" fontId="5" fillId="1" borderId="0" xfId="0" applyFont="1" applyFill="1" applyAlignment="1"/>
    <xf numFmtId="0" fontId="5" fillId="1" borderId="10" xfId="0" applyFont="1" applyFill="1" applyBorder="1" applyAlignment="1">
      <alignment horizontal="center"/>
    </xf>
    <xf numFmtId="0" fontId="5" fillId="1" borderId="19" xfId="0" applyFont="1" applyFill="1" applyBorder="1" applyAlignment="1">
      <alignment horizontal="center"/>
    </xf>
    <xf numFmtId="0" fontId="0" fillId="0" borderId="5" xfId="0" applyBorder="1"/>
    <xf numFmtId="0" fontId="6" fillId="0" borderId="10" xfId="0" applyFont="1" applyBorder="1" applyAlignment="1"/>
    <xf numFmtId="0" fontId="6" fillId="0" borderId="3" xfId="0" applyFont="1" applyBorder="1" applyAlignment="1"/>
    <xf numFmtId="0" fontId="25" fillId="0" borderId="0" xfId="0" applyFont="1" applyAlignment="1"/>
    <xf numFmtId="0" fontId="0" fillId="0" borderId="2" xfId="0" applyBorder="1"/>
    <xf numFmtId="0" fontId="5" fillId="0" borderId="0" xfId="0" applyFont="1" applyAlignment="1"/>
    <xf numFmtId="0" fontId="6" fillId="0" borderId="0" xfId="0" applyFont="1" applyAlignment="1">
      <alignment horizontal="center"/>
    </xf>
    <xf numFmtId="0" fontId="5" fillId="0" borderId="3" xfId="0" applyFont="1" applyBorder="1" applyAlignment="1"/>
    <xf numFmtId="0" fontId="5" fillId="1" borderId="4" xfId="0" applyFont="1" applyFill="1" applyBorder="1" applyAlignment="1">
      <alignment horizontal="centerContinuous"/>
    </xf>
    <xf numFmtId="0" fontId="5" fillId="1" borderId="5" xfId="0" applyFont="1" applyFill="1" applyBorder="1" applyAlignment="1">
      <alignment horizontal="centerContinuous"/>
    </xf>
    <xf numFmtId="0" fontId="5" fillId="1" borderId="10" xfId="0" applyFont="1" applyFill="1" applyBorder="1" applyAlignment="1">
      <alignment horizontal="centerContinuous"/>
    </xf>
    <xf numFmtId="0" fontId="0" fillId="0" borderId="10" xfId="0" applyBorder="1"/>
    <xf numFmtId="0" fontId="7" fillId="3" borderId="70" xfId="0" applyFont="1" applyFill="1" applyBorder="1" applyAlignment="1"/>
    <xf numFmtId="0" fontId="7" fillId="3" borderId="2" xfId="0" applyFont="1" applyFill="1" applyBorder="1" applyAlignment="1"/>
    <xf numFmtId="0" fontId="7" fillId="3" borderId="83" xfId="0" applyFont="1" applyFill="1" applyBorder="1" applyAlignment="1"/>
    <xf numFmtId="0" fontId="7" fillId="0" borderId="1" xfId="0" applyFont="1" applyBorder="1" applyAlignment="1"/>
    <xf numFmtId="0" fontId="7" fillId="3" borderId="58" xfId="0" applyFont="1" applyFill="1" applyBorder="1" applyAlignment="1"/>
    <xf numFmtId="0" fontId="7" fillId="4" borderId="10" xfId="0" applyFont="1" applyFill="1" applyBorder="1" applyAlignment="1"/>
    <xf numFmtId="0" fontId="0" fillId="0" borderId="0" xfId="0" applyBorder="1"/>
    <xf numFmtId="0" fontId="7" fillId="3" borderId="84" xfId="0" applyFont="1" applyFill="1" applyBorder="1" applyAlignment="1"/>
    <xf numFmtId="0" fontId="7" fillId="3" borderId="87" xfId="0" applyFont="1" applyFill="1" applyBorder="1" applyAlignment="1"/>
    <xf numFmtId="0" fontId="7" fillId="3" borderId="86" xfId="0" applyFont="1" applyFill="1" applyBorder="1" applyAlignment="1"/>
    <xf numFmtId="0" fontId="7" fillId="4" borderId="19" xfId="0" applyFont="1" applyFill="1" applyBorder="1" applyAlignment="1"/>
    <xf numFmtId="0" fontId="17" fillId="0" borderId="2" xfId="0" applyFont="1" applyBorder="1" applyAlignment="1">
      <alignment horizontal="centerContinuous"/>
    </xf>
    <xf numFmtId="0" fontId="17" fillId="1" borderId="1" xfId="0" applyFont="1" applyFill="1" applyBorder="1" applyAlignment="1">
      <alignment horizontal="centerContinuous"/>
    </xf>
    <xf numFmtId="0" fontId="17" fillId="1" borderId="2" xfId="0" applyFont="1" applyFill="1" applyBorder="1" applyAlignment="1">
      <alignment horizontal="centerContinuous"/>
    </xf>
    <xf numFmtId="0" fontId="17" fillId="1" borderId="3" xfId="0" applyFont="1" applyFill="1" applyBorder="1" applyAlignment="1">
      <alignment horizontal="centerContinuous"/>
    </xf>
    <xf numFmtId="0" fontId="17" fillId="1" borderId="0" xfId="0" applyFont="1" applyFill="1" applyAlignment="1">
      <alignment horizontal="centerContinuous"/>
    </xf>
    <xf numFmtId="0" fontId="26" fillId="0" borderId="0" xfId="0" applyFont="1" applyAlignment="1"/>
    <xf numFmtId="0" fontId="26" fillId="0" borderId="0" xfId="0" applyFont="1" applyAlignment="1">
      <alignment horizontal="centerContinuous"/>
    </xf>
    <xf numFmtId="0" fontId="1" fillId="0" borderId="0" xfId="0" applyFont="1" applyAlignment="1">
      <alignment horizontal="centerContinuous"/>
    </xf>
    <xf numFmtId="0" fontId="22" fillId="0" borderId="1" xfId="0" applyNumberFormat="1" applyFont="1" applyBorder="1" applyAlignment="1">
      <alignment horizontal="centerContinuous" wrapText="1"/>
    </xf>
    <xf numFmtId="0" fontId="22" fillId="0" borderId="2" xfId="0" applyNumberFormat="1" applyFont="1" applyBorder="1" applyAlignment="1">
      <alignment horizontal="centerContinuous" wrapText="1"/>
    </xf>
    <xf numFmtId="0" fontId="21" fillId="0" borderId="2" xfId="0" applyNumberFormat="1" applyFont="1" applyBorder="1" applyAlignment="1">
      <alignment horizontal="centerContinuous" wrapText="1"/>
    </xf>
    <xf numFmtId="0" fontId="21" fillId="0" borderId="3" xfId="0" applyNumberFormat="1" applyFont="1" applyBorder="1" applyAlignment="1"/>
    <xf numFmtId="0" fontId="22" fillId="0" borderId="4" xfId="0" applyNumberFormat="1" applyFont="1" applyBorder="1" applyAlignment="1">
      <alignment horizontal="centerContinuous" wrapText="1"/>
    </xf>
    <xf numFmtId="0" fontId="22" fillId="0" borderId="5" xfId="0" applyNumberFormat="1" applyFont="1" applyBorder="1" applyAlignment="1">
      <alignment horizontal="centerContinuous" wrapText="1"/>
    </xf>
    <xf numFmtId="0" fontId="21" fillId="0" borderId="5" xfId="0" applyNumberFormat="1" applyFont="1" applyBorder="1" applyAlignment="1">
      <alignment horizontal="centerContinuous" wrapText="1"/>
    </xf>
    <xf numFmtId="0" fontId="22" fillId="1" borderId="10" xfId="0" applyNumberFormat="1" applyFont="1" applyFill="1" applyBorder="1" applyAlignment="1">
      <alignment horizontal="centerContinuous"/>
    </xf>
    <xf numFmtId="0" fontId="22" fillId="1" borderId="5" xfId="0" applyNumberFormat="1" applyFont="1" applyFill="1" applyBorder="1" applyAlignment="1">
      <alignment horizontal="centerContinuous"/>
    </xf>
    <xf numFmtId="0" fontId="22" fillId="1" borderId="10" xfId="0" applyNumberFormat="1" applyFont="1" applyFill="1" applyBorder="1" applyAlignment="1">
      <alignment horizontal="centerContinuous" wrapText="1"/>
    </xf>
    <xf numFmtId="0" fontId="22" fillId="1" borderId="5" xfId="0" applyNumberFormat="1" applyFont="1" applyFill="1" applyBorder="1" applyAlignment="1">
      <alignment horizontal="centerContinuous" wrapText="1"/>
    </xf>
    <xf numFmtId="0" fontId="21" fillId="0" borderId="0" xfId="0" applyNumberFormat="1" applyFont="1" applyAlignment="1">
      <alignment horizontal="centerContinuous" wrapText="1"/>
    </xf>
    <xf numFmtId="0" fontId="21" fillId="0" borderId="0" xfId="0" applyNumberFormat="1" applyFont="1" applyAlignment="1">
      <alignment horizontal="right"/>
    </xf>
    <xf numFmtId="0" fontId="22" fillId="0" borderId="3" xfId="0" applyNumberFormat="1" applyFont="1" applyBorder="1" applyAlignment="1"/>
    <xf numFmtId="0" fontId="22" fillId="0" borderId="0" xfId="0" applyNumberFormat="1" applyFont="1" applyAlignment="1"/>
    <xf numFmtId="0" fontId="22" fillId="0" borderId="5" xfId="0" applyNumberFormat="1" applyFont="1" applyBorder="1" applyAlignment="1"/>
    <xf numFmtId="0" fontId="22" fillId="1" borderId="4" xfId="0" applyNumberFormat="1" applyFont="1" applyFill="1" applyBorder="1" applyAlignment="1"/>
    <xf numFmtId="0" fontId="22" fillId="1" borderId="5" xfId="0" applyNumberFormat="1" applyFont="1" applyFill="1" applyBorder="1" applyAlignment="1"/>
    <xf numFmtId="0" fontId="22" fillId="1" borderId="10" xfId="0" applyNumberFormat="1" applyFont="1" applyFill="1" applyBorder="1" applyAlignment="1"/>
    <xf numFmtId="0" fontId="22" fillId="1" borderId="3" xfId="0" applyNumberFormat="1" applyFont="1" applyFill="1" applyBorder="1" applyAlignment="1"/>
    <xf numFmtId="0" fontId="22" fillId="1" borderId="0" xfId="0" applyNumberFormat="1" applyFont="1" applyFill="1" applyAlignment="1"/>
    <xf numFmtId="0" fontId="22" fillId="1" borderId="19" xfId="0" applyNumberFormat="1" applyFont="1" applyFill="1" applyBorder="1" applyAlignment="1"/>
    <xf numFmtId="0" fontId="22" fillId="1" borderId="19" xfId="0" applyNumberFormat="1" applyFont="1" applyFill="1" applyBorder="1" applyAlignment="1">
      <alignment horizontal="centerContinuous"/>
    </xf>
    <xf numFmtId="0" fontId="22" fillId="1" borderId="0" xfId="0" applyNumberFormat="1" applyFont="1" applyFill="1" applyAlignment="1">
      <alignment horizontal="centerContinuous"/>
    </xf>
    <xf numFmtId="0" fontId="22" fillId="1" borderId="3" xfId="0" applyNumberFormat="1" applyFont="1" applyFill="1" applyBorder="1" applyAlignment="1">
      <alignment horizontal="centerContinuous"/>
    </xf>
    <xf numFmtId="0" fontId="22" fillId="0" borderId="4" xfId="0" applyNumberFormat="1" applyFont="1" applyBorder="1" applyAlignment="1">
      <alignment horizontal="centerContinuous"/>
    </xf>
    <xf numFmtId="0" fontId="22" fillId="0" borderId="5" xfId="0" applyNumberFormat="1" applyFont="1" applyBorder="1" applyAlignment="1">
      <alignment horizontal="centerContinuous"/>
    </xf>
    <xf numFmtId="0" fontId="21" fillId="0" borderId="5" xfId="0" applyNumberFormat="1" applyFont="1" applyBorder="1" applyAlignment="1">
      <alignment horizontal="centerContinuous"/>
    </xf>
    <xf numFmtId="0" fontId="22" fillId="0" borderId="3" xfId="0" applyNumberFormat="1" applyFont="1" applyBorder="1" applyAlignment="1">
      <alignment horizontal="centerContinuous"/>
    </xf>
    <xf numFmtId="0" fontId="21" fillId="0" borderId="3" xfId="0" applyNumberFormat="1" applyFont="1" applyBorder="1" applyAlignment="1">
      <alignment horizontal="right"/>
    </xf>
    <xf numFmtId="0" fontId="21" fillId="0" borderId="3" xfId="0" applyNumberFormat="1" applyFont="1" applyBorder="1" applyAlignment="1">
      <alignment horizontal="centerContinuous" wrapText="1"/>
    </xf>
    <xf numFmtId="0" fontId="22" fillId="1" borderId="19" xfId="0" applyNumberFormat="1" applyFont="1" applyFill="1" applyBorder="1" applyAlignment="1">
      <alignment horizontal="center"/>
    </xf>
    <xf numFmtId="0" fontId="22" fillId="0" borderId="5" xfId="0" applyNumberFormat="1" applyFont="1" applyBorder="1" applyAlignment="1">
      <alignment horizontal="left" wrapText="1"/>
    </xf>
    <xf numFmtId="0" fontId="3" fillId="1" borderId="1" xfId="0" applyNumberFormat="1" applyFont="1" applyFill="1" applyBorder="1" applyAlignment="1">
      <alignment horizontal="centerContinuous"/>
    </xf>
    <xf numFmtId="0" fontId="3" fillId="1" borderId="2" xfId="0" applyNumberFormat="1" applyFont="1" applyFill="1" applyBorder="1" applyAlignment="1">
      <alignment horizontal="centerContinuous"/>
    </xf>
    <xf numFmtId="0" fontId="3" fillId="1" borderId="70" xfId="0" applyNumberFormat="1" applyFont="1" applyFill="1" applyBorder="1" applyAlignment="1"/>
    <xf numFmtId="0" fontId="3" fillId="1" borderId="2" xfId="0" applyNumberFormat="1" applyFont="1" applyFill="1" applyBorder="1" applyAlignment="1"/>
    <xf numFmtId="0" fontId="3" fillId="1" borderId="70" xfId="0" applyNumberFormat="1" applyFont="1" applyFill="1" applyBorder="1" applyAlignment="1">
      <alignment horizontal="center"/>
    </xf>
    <xf numFmtId="0" fontId="3" fillId="0" borderId="34" xfId="0" applyNumberFormat="1" applyFont="1" applyBorder="1" applyAlignment="1"/>
    <xf numFmtId="0" fontId="1" fillId="0" borderId="28" xfId="0" applyNumberFormat="1" applyFont="1" applyBorder="1" applyAlignment="1"/>
    <xf numFmtId="0" fontId="3" fillId="0" borderId="3" xfId="0" quotePrefix="1" applyNumberFormat="1" applyFont="1" applyBorder="1" applyAlignment="1"/>
    <xf numFmtId="0" fontId="1" fillId="0" borderId="0" xfId="0" applyNumberFormat="1" applyFont="1" applyAlignment="1">
      <alignment horizontal="left" wrapText="1"/>
    </xf>
    <xf numFmtId="0" fontId="21" fillId="0" borderId="3" xfId="0" applyFont="1" applyBorder="1" applyAlignment="1"/>
    <xf numFmtId="0" fontId="17" fillId="0" borderId="5" xfId="0" applyFont="1" applyBorder="1" applyAlignment="1">
      <alignment horizontal="right"/>
    </xf>
    <xf numFmtId="0" fontId="17" fillId="0" borderId="19" xfId="0" applyFont="1" applyBorder="1" applyAlignment="1">
      <alignment horizontal="left"/>
    </xf>
    <xf numFmtId="0" fontId="0" fillId="0" borderId="4" xfId="0" applyBorder="1"/>
    <xf numFmtId="0" fontId="6" fillId="1" borderId="5" xfId="0" applyFont="1" applyFill="1" applyBorder="1" applyAlignment="1">
      <alignment horizontal="centerContinuous"/>
    </xf>
    <xf numFmtId="0" fontId="14" fillId="0" borderId="0" xfId="2" applyNumberFormat="1" applyFont="1" applyAlignment="1"/>
    <xf numFmtId="0" fontId="7" fillId="0" borderId="0" xfId="3" applyNumberFormat="1" applyFont="1" applyAlignment="1">
      <alignment horizontal="left"/>
    </xf>
    <xf numFmtId="0" fontId="14" fillId="0" borderId="0" xfId="2" applyNumberFormat="1" applyFont="1" applyAlignment="1">
      <alignment horizontal="centerContinuous"/>
    </xf>
    <xf numFmtId="0" fontId="22" fillId="0" borderId="0" xfId="2" applyNumberFormat="1" applyFont="1" applyAlignment="1">
      <alignment horizontal="centerContinuous"/>
    </xf>
    <xf numFmtId="0" fontId="21" fillId="0" borderId="0" xfId="2" applyNumberFormat="1" applyFont="1" applyAlignment="1">
      <alignment horizontal="centerContinuous"/>
    </xf>
    <xf numFmtId="0" fontId="21" fillId="0" borderId="0" xfId="2" applyNumberFormat="1" applyFont="1" applyAlignment="1"/>
    <xf numFmtId="0" fontId="22" fillId="0" borderId="0" xfId="2" applyNumberFormat="1" applyFont="1" applyFill="1" applyAlignment="1">
      <alignment horizontal="centerContinuous"/>
    </xf>
    <xf numFmtId="0" fontId="21" fillId="0" borderId="0" xfId="2" applyNumberFormat="1" applyFont="1" applyFill="1" applyAlignment="1">
      <alignment horizontal="centerContinuous"/>
    </xf>
    <xf numFmtId="0" fontId="21" fillId="0" borderId="2" xfId="2" applyNumberFormat="1" applyFont="1" applyBorder="1" applyAlignment="1"/>
    <xf numFmtId="0" fontId="21" fillId="0" borderId="3" xfId="2" applyNumberFormat="1" applyFont="1" applyBorder="1" applyAlignment="1"/>
    <xf numFmtId="0" fontId="21" fillId="0" borderId="5" xfId="2" applyNumberFormat="1" applyFont="1" applyBorder="1" applyAlignment="1"/>
    <xf numFmtId="0" fontId="21" fillId="0" borderId="5" xfId="2" applyNumberFormat="1" applyFont="1" applyBorder="1" applyAlignment="1">
      <alignment horizontal="centerContinuous"/>
    </xf>
    <xf numFmtId="0" fontId="14" fillId="1" borderId="4" xfId="2" applyNumberFormat="1" applyFont="1" applyFill="1" applyBorder="1" applyAlignment="1"/>
    <xf numFmtId="0" fontId="14" fillId="1" borderId="5" xfId="2" applyNumberFormat="1" applyFont="1" applyFill="1" applyBorder="1" applyAlignment="1"/>
    <xf numFmtId="0" fontId="22" fillId="1" borderId="10" xfId="2" applyNumberFormat="1" applyFont="1" applyFill="1" applyBorder="1" applyAlignment="1">
      <alignment horizontal="center"/>
    </xf>
    <xf numFmtId="0" fontId="14" fillId="1" borderId="3" xfId="2" applyNumberFormat="1" applyFont="1" applyFill="1" applyBorder="1" applyAlignment="1"/>
    <xf numFmtId="0" fontId="14" fillId="1" borderId="0" xfId="2" applyNumberFormat="1" applyFont="1" applyFill="1" applyAlignment="1"/>
    <xf numFmtId="0" fontId="22" fillId="1" borderId="19" xfId="2" applyNumberFormat="1" applyFont="1" applyFill="1" applyBorder="1" applyAlignment="1">
      <alignment horizontal="center"/>
    </xf>
    <xf numFmtId="0" fontId="22" fillId="1" borderId="3" xfId="2" applyNumberFormat="1" applyFont="1" applyFill="1" applyBorder="1" applyAlignment="1">
      <alignment horizontal="centerContinuous"/>
    </xf>
    <xf numFmtId="0" fontId="22" fillId="1" borderId="0" xfId="2" applyNumberFormat="1" applyFont="1" applyFill="1" applyAlignment="1">
      <alignment horizontal="centerContinuous"/>
    </xf>
    <xf numFmtId="0" fontId="14" fillId="0" borderId="4" xfId="2" applyNumberFormat="1" applyFont="1" applyBorder="1" applyAlignment="1"/>
    <xf numFmtId="0" fontId="14" fillId="0" borderId="5" xfId="2" applyNumberFormat="1" applyFont="1" applyBorder="1" applyAlignment="1"/>
    <xf numFmtId="0" fontId="29" fillId="0" borderId="0" xfId="2" applyNumberFormat="1" applyFont="1" applyAlignment="1">
      <alignment horizontal="centerContinuous"/>
    </xf>
    <xf numFmtId="0" fontId="14" fillId="0" borderId="0" xfId="0" applyNumberFormat="1" applyFont="1" applyAlignment="1">
      <alignment horizontal="centerContinuous"/>
    </xf>
    <xf numFmtId="0" fontId="22" fillId="0" borderId="0" xfId="0" applyNumberFormat="1" applyFont="1" applyAlignment="1">
      <alignment horizontal="centerContinuous" wrapText="1"/>
    </xf>
    <xf numFmtId="14" fontId="21" fillId="0" borderId="5" xfId="0" applyNumberFormat="1" applyFont="1" applyBorder="1" applyAlignment="1"/>
    <xf numFmtId="0" fontId="22" fillId="1" borderId="4" xfId="0" applyNumberFormat="1" applyFont="1" applyFill="1" applyBorder="1" applyAlignment="1">
      <alignment horizontal="center"/>
    </xf>
    <xf numFmtId="0" fontId="22" fillId="1" borderId="10" xfId="0" applyNumberFormat="1" applyFont="1" applyFill="1" applyBorder="1" applyAlignment="1">
      <alignment horizontal="center"/>
    </xf>
    <xf numFmtId="0" fontId="22" fillId="1" borderId="3" xfId="0" applyNumberFormat="1" applyFont="1" applyFill="1" applyBorder="1" applyAlignment="1">
      <alignment horizontal="center"/>
    </xf>
    <xf numFmtId="0" fontId="14" fillId="0" borderId="4" xfId="0" applyNumberFormat="1" applyFont="1" applyBorder="1" applyAlignment="1"/>
    <xf numFmtId="0" fontId="14" fillId="0" borderId="4" xfId="0" applyNumberFormat="1" applyFont="1" applyBorder="1" applyAlignment="1">
      <alignment horizontal="centerContinuous" wrapText="1"/>
    </xf>
    <xf numFmtId="0" fontId="14" fillId="0" borderId="5" xfId="0" applyNumberFormat="1" applyFont="1" applyBorder="1" applyAlignment="1">
      <alignment horizontal="centerContinuous" wrapText="1"/>
    </xf>
    <xf numFmtId="0" fontId="29" fillId="0" borderId="0" xfId="0" applyNumberFormat="1" applyFont="1" applyAlignment="1">
      <alignment horizontal="centerContinuous"/>
    </xf>
    <xf numFmtId="37" fontId="14" fillId="0" borderId="10" xfId="0" applyNumberFormat="1" applyFont="1" applyBorder="1" applyAlignment="1"/>
    <xf numFmtId="0" fontId="14" fillId="1" borderId="4" xfId="0" applyNumberFormat="1" applyFont="1" applyFill="1" applyBorder="1" applyAlignment="1"/>
    <xf numFmtId="0" fontId="14" fillId="1" borderId="5" xfId="0" applyNumberFormat="1" applyFont="1" applyFill="1" applyBorder="1" applyAlignment="1"/>
    <xf numFmtId="0" fontId="14" fillId="1" borderId="3" xfId="0" applyNumberFormat="1" applyFont="1" applyFill="1" applyBorder="1" applyAlignment="1"/>
    <xf numFmtId="0" fontId="14" fillId="1" borderId="0" xfId="0" applyNumberFormat="1" applyFont="1" applyFill="1" applyAlignment="1"/>
    <xf numFmtId="0" fontId="30" fillId="0" borderId="0" xfId="0" applyNumberFormat="1" applyFont="1" applyAlignment="1">
      <alignment horizontal="center" wrapText="1"/>
    </xf>
    <xf numFmtId="0" fontId="21" fillId="0" borderId="0" xfId="0" applyNumberFormat="1" applyFont="1" applyAlignment="1">
      <alignment horizontal="center"/>
    </xf>
    <xf numFmtId="0" fontId="14" fillId="0" borderId="0" xfId="0" applyNumberFormat="1" applyFont="1" applyAlignment="1">
      <alignment horizontal="center"/>
    </xf>
    <xf numFmtId="0" fontId="14" fillId="0" borderId="97" xfId="0" applyNumberFormat="1" applyFont="1" applyBorder="1" applyAlignment="1">
      <alignment horizontal="centerContinuous" wrapText="1"/>
    </xf>
    <xf numFmtId="0" fontId="14" fillId="1" borderId="95" xfId="0" applyNumberFormat="1" applyFont="1" applyFill="1" applyBorder="1" applyAlignment="1"/>
    <xf numFmtId="0" fontId="14" fillId="1" borderId="10" xfId="0" applyNumberFormat="1" applyFont="1" applyFill="1" applyBorder="1" applyAlignment="1"/>
    <xf numFmtId="0" fontId="14" fillId="1" borderId="99" xfId="0" applyNumberFormat="1" applyFont="1" applyFill="1" applyBorder="1" applyAlignment="1"/>
    <xf numFmtId="0" fontId="14" fillId="1" borderId="19" xfId="0" applyNumberFormat="1" applyFont="1" applyFill="1" applyBorder="1" applyAlignment="1"/>
    <xf numFmtId="0" fontId="29" fillId="1" borderId="99" xfId="0" applyNumberFormat="1" applyFont="1" applyFill="1" applyBorder="1" applyAlignment="1">
      <alignment horizontal="center"/>
    </xf>
    <xf numFmtId="0" fontId="29" fillId="1" borderId="19" xfId="0" applyNumberFormat="1" applyFont="1" applyFill="1" applyBorder="1" applyAlignment="1">
      <alignment horizontal="center"/>
    </xf>
    <xf numFmtId="0" fontId="29" fillId="1" borderId="19" xfId="0" applyNumberFormat="1" applyFont="1" applyFill="1" applyBorder="1" applyAlignment="1">
      <alignment horizontal="centerContinuous"/>
    </xf>
    <xf numFmtId="0" fontId="14" fillId="1" borderId="0" xfId="0" applyNumberFormat="1" applyFont="1" applyFill="1" applyAlignment="1">
      <alignment horizontal="centerContinuous"/>
    </xf>
    <xf numFmtId="0" fontId="30" fillId="1" borderId="100" xfId="0" applyNumberFormat="1" applyFont="1" applyFill="1" applyBorder="1" applyAlignment="1">
      <alignment horizontal="center"/>
    </xf>
    <xf numFmtId="0" fontId="30" fillId="1" borderId="21" xfId="0" applyNumberFormat="1" applyFont="1" applyFill="1" applyBorder="1" applyAlignment="1">
      <alignment horizontal="centerContinuous"/>
    </xf>
    <xf numFmtId="0" fontId="21" fillId="0" borderId="5" xfId="0" applyNumberFormat="1" applyFont="1" applyBorder="1" applyAlignment="1">
      <alignment horizontal="right"/>
    </xf>
    <xf numFmtId="0" fontId="22" fillId="1" borderId="5" xfId="0" applyNumberFormat="1" applyFont="1" applyFill="1" applyBorder="1" applyAlignment="1">
      <alignment horizontal="center"/>
    </xf>
    <xf numFmtId="0" fontId="22" fillId="1" borderId="93" xfId="0" applyNumberFormat="1" applyFont="1" applyFill="1" applyBorder="1" applyAlignment="1">
      <alignment horizontal="center"/>
    </xf>
    <xf numFmtId="0" fontId="30" fillId="1" borderId="19" xfId="0" applyNumberFormat="1" applyFont="1" applyFill="1" applyBorder="1" applyAlignment="1">
      <alignment horizontal="center"/>
    </xf>
    <xf numFmtId="0" fontId="22" fillId="1" borderId="94" xfId="0" applyNumberFormat="1" applyFont="1" applyFill="1" applyBorder="1" applyAlignment="1">
      <alignment horizontal="centerContinuous"/>
    </xf>
    <xf numFmtId="0" fontId="22" fillId="1" borderId="15" xfId="0" applyNumberFormat="1" applyFont="1" applyFill="1" applyBorder="1" applyAlignment="1">
      <alignment horizontal="centerContinuous"/>
    </xf>
    <xf numFmtId="0" fontId="22" fillId="1" borderId="104" xfId="0" applyNumberFormat="1" applyFont="1" applyFill="1" applyBorder="1" applyAlignment="1">
      <alignment horizontal="centerContinuous"/>
    </xf>
    <xf numFmtId="0" fontId="0" fillId="0" borderId="4" xfId="0" applyNumberFormat="1" applyFont="1" applyBorder="1" applyAlignment="1"/>
    <xf numFmtId="0" fontId="0" fillId="0" borderId="5" xfId="0" applyNumberFormat="1" applyFont="1" applyBorder="1" applyAlignment="1"/>
    <xf numFmtId="3" fontId="14" fillId="0" borderId="0" xfId="0" applyNumberFormat="1" applyFont="1" applyAlignment="1"/>
    <xf numFmtId="37" fontId="14" fillId="0" borderId="0" xfId="0" applyNumberFormat="1" applyFont="1" applyAlignment="1"/>
    <xf numFmtId="0" fontId="14" fillId="0" borderId="0" xfId="0" applyNumberFormat="1" applyFont="1" applyFill="1" applyBorder="1"/>
    <xf numFmtId="0" fontId="14" fillId="0" borderId="0" xfId="0" quotePrefix="1" applyNumberFormat="1" applyFont="1" applyFill="1" applyBorder="1"/>
    <xf numFmtId="0" fontId="11" fillId="0" borderId="0" xfId="0" applyNumberFormat="1" applyFont="1" applyAlignment="1"/>
    <xf numFmtId="0" fontId="0" fillId="5" borderId="0" xfId="0" applyNumberFormat="1" applyFill="1" applyBorder="1"/>
    <xf numFmtId="0" fontId="29" fillId="0" borderId="0" xfId="0" applyNumberFormat="1" applyFont="1" applyAlignment="1">
      <alignment horizontal="center"/>
    </xf>
    <xf numFmtId="0" fontId="14" fillId="0" borderId="0" xfId="0" applyNumberFormat="1" applyFont="1"/>
    <xf numFmtId="37" fontId="0" fillId="0" borderId="0" xfId="0" applyNumberFormat="1"/>
    <xf numFmtId="0" fontId="0" fillId="0" borderId="106" xfId="0" applyNumberFormat="1" applyFont="1" applyBorder="1" applyAlignment="1"/>
    <xf numFmtId="0" fontId="14" fillId="0" borderId="10" xfId="0" applyNumberFormat="1" applyFont="1" applyBorder="1" applyAlignment="1">
      <alignment horizontal="center"/>
    </xf>
    <xf numFmtId="0" fontId="14" fillId="0" borderId="81" xfId="0" applyNumberFormat="1" applyFont="1" applyBorder="1" applyAlignment="1"/>
    <xf numFmtId="0" fontId="14" fillId="0" borderId="106" xfId="0" applyNumberFormat="1" applyFont="1" applyBorder="1" applyAlignment="1"/>
    <xf numFmtId="0" fontId="0" fillId="0" borderId="5" xfId="0" applyBorder="1" applyAlignment="1">
      <alignment horizontal="center" wrapText="1"/>
    </xf>
    <xf numFmtId="0" fontId="22" fillId="1" borderId="94" xfId="0" applyNumberFormat="1" applyFont="1" applyFill="1" applyBorder="1" applyAlignment="1">
      <alignment horizontal="center"/>
    </xf>
    <xf numFmtId="0" fontId="22" fillId="1" borderId="15" xfId="0" applyNumberFormat="1" applyFont="1" applyFill="1" applyBorder="1" applyAlignment="1">
      <alignment horizontal="center"/>
    </xf>
    <xf numFmtId="0" fontId="22" fillId="1" borderId="104" xfId="0" applyNumberFormat="1" applyFont="1" applyFill="1" applyBorder="1" applyAlignment="1">
      <alignment horizontal="center"/>
    </xf>
    <xf numFmtId="0" fontId="14" fillId="0" borderId="108" xfId="0" applyNumberFormat="1" applyFont="1" applyBorder="1" applyAlignment="1">
      <alignment horizontal="center" wrapText="1"/>
    </xf>
    <xf numFmtId="0" fontId="0" fillId="0" borderId="0" xfId="0" quotePrefix="1" applyNumberFormat="1" applyBorder="1"/>
    <xf numFmtId="0" fontId="11" fillId="0" borderId="0" xfId="0" applyFont="1" applyBorder="1" applyAlignment="1">
      <alignment horizontal="center"/>
    </xf>
    <xf numFmtId="0" fontId="21" fillId="0" borderId="13" xfId="0" applyNumberFormat="1" applyFont="1" applyBorder="1" applyAlignment="1"/>
    <xf numFmtId="0" fontId="21" fillId="0" borderId="18" xfId="0" applyNumberFormat="1" applyFont="1" applyBorder="1" applyAlignment="1"/>
    <xf numFmtId="0" fontId="22" fillId="1" borderId="31" xfId="0" applyNumberFormat="1" applyFont="1" applyFill="1" applyBorder="1" applyAlignment="1">
      <alignment horizontal="center"/>
    </xf>
    <xf numFmtId="0" fontId="22" fillId="1" borderId="33" xfId="0" applyNumberFormat="1" applyFont="1" applyFill="1" applyBorder="1" applyAlignment="1">
      <alignment horizontal="center"/>
    </xf>
    <xf numFmtId="0" fontId="0" fillId="0" borderId="96" xfId="0" applyBorder="1"/>
    <xf numFmtId="0" fontId="0" fillId="0" borderId="94" xfId="0" applyBorder="1"/>
    <xf numFmtId="0" fontId="14" fillId="0" borderId="94" xfId="0" applyFont="1" applyBorder="1"/>
    <xf numFmtId="0" fontId="0" fillId="0" borderId="104" xfId="0" applyBorder="1"/>
    <xf numFmtId="0" fontId="14" fillId="0" borderId="94" xfId="0" applyFont="1" applyBorder="1" applyAlignment="1">
      <alignment horizontal="center"/>
    </xf>
    <xf numFmtId="0" fontId="0" fillId="0" borderId="94" xfId="0" applyBorder="1" applyAlignment="1">
      <alignment horizontal="center"/>
    </xf>
    <xf numFmtId="0" fontId="29" fillId="0" borderId="94" xfId="0" applyFont="1" applyBorder="1"/>
    <xf numFmtId="0" fontId="14" fillId="0" borderId="94" xfId="0" quotePrefix="1" applyFont="1" applyBorder="1"/>
    <xf numFmtId="0" fontId="29" fillId="0" borderId="94" xfId="0" quotePrefix="1" applyFont="1" applyBorder="1"/>
    <xf numFmtId="37" fontId="32" fillId="0" borderId="94" xfId="0" applyNumberFormat="1" applyFont="1" applyBorder="1"/>
    <xf numFmtId="0" fontId="14" fillId="0" borderId="96" xfId="0" applyFont="1" applyBorder="1"/>
    <xf numFmtId="38" fontId="0" fillId="0" borderId="94" xfId="0" applyNumberFormat="1" applyFill="1" applyBorder="1"/>
    <xf numFmtId="38" fontId="14" fillId="0" borderId="94" xfId="0" applyNumberFormat="1" applyFont="1" applyBorder="1"/>
    <xf numFmtId="38" fontId="0" fillId="0" borderId="94" xfId="0" applyNumberFormat="1" applyBorder="1"/>
    <xf numFmtId="3" fontId="0" fillId="0" borderId="94" xfId="0" applyNumberFormat="1" applyBorder="1"/>
    <xf numFmtId="38" fontId="14" fillId="0" borderId="94" xfId="0" quotePrefix="1" applyNumberFormat="1" applyFont="1" applyBorder="1" applyAlignment="1">
      <alignment horizontal="center"/>
    </xf>
    <xf numFmtId="0" fontId="14" fillId="0" borderId="94" xfId="0" quotePrefix="1" applyFont="1" applyBorder="1" applyAlignment="1">
      <alignment horizontal="center"/>
    </xf>
    <xf numFmtId="0" fontId="0" fillId="0" borderId="111" xfId="0" applyBorder="1"/>
    <xf numFmtId="0" fontId="29" fillId="0" borderId="94" xfId="0" applyFont="1" applyBorder="1" applyAlignment="1">
      <alignment horizontal="center"/>
    </xf>
    <xf numFmtId="0" fontId="0" fillId="0" borderId="112" xfId="0" applyBorder="1"/>
    <xf numFmtId="0" fontId="0" fillId="0" borderId="110" xfId="0" applyBorder="1"/>
    <xf numFmtId="0" fontId="29" fillId="0" borderId="0" xfId="0" quotePrefix="1" applyNumberFormat="1" applyFont="1" applyAlignment="1">
      <alignment horizontal="centerContinuous"/>
    </xf>
    <xf numFmtId="0" fontId="14" fillId="0" borderId="0" xfId="0" quotePrefix="1" applyNumberFormat="1" applyFont="1" applyAlignment="1">
      <alignment horizontal="left"/>
    </xf>
    <xf numFmtId="0" fontId="0" fillId="0" borderId="0" xfId="0" applyNumberFormat="1" applyAlignment="1">
      <alignment horizontal="left"/>
    </xf>
    <xf numFmtId="0" fontId="21" fillId="0" borderId="0" xfId="0" applyFont="1"/>
    <xf numFmtId="0" fontId="22" fillId="0" borderId="1" xfId="0" applyFont="1" applyBorder="1" applyAlignment="1"/>
    <xf numFmtId="0" fontId="22" fillId="0" borderId="2" xfId="0" applyFont="1" applyBorder="1" applyAlignment="1"/>
    <xf numFmtId="0" fontId="21" fillId="0" borderId="3" xfId="0" applyFont="1" applyBorder="1"/>
    <xf numFmtId="0" fontId="22" fillId="0" borderId="4" xfId="0" applyFont="1" applyBorder="1" applyAlignment="1"/>
    <xf numFmtId="0" fontId="22" fillId="0" borderId="5" xfId="0" applyFont="1" applyBorder="1" applyAlignment="1"/>
    <xf numFmtId="0" fontId="22" fillId="0" borderId="10" xfId="0" applyFont="1" applyBorder="1" applyAlignment="1"/>
    <xf numFmtId="0" fontId="22" fillId="0" borderId="3" xfId="0" applyFont="1" applyBorder="1" applyAlignment="1">
      <alignment horizontal="center"/>
    </xf>
    <xf numFmtId="0" fontId="22" fillId="0" borderId="19" xfId="0" applyFont="1" applyBorder="1" applyAlignment="1"/>
    <xf numFmtId="0" fontId="22" fillId="0" borderId="19" xfId="0" applyFont="1" applyBorder="1" applyAlignment="1">
      <alignment horizontal="center"/>
    </xf>
    <xf numFmtId="0" fontId="22" fillId="0" borderId="19" xfId="0" applyFont="1" applyBorder="1" applyAlignment="1">
      <alignment horizontal="centerContinuous"/>
    </xf>
    <xf numFmtId="0" fontId="22" fillId="0" borderId="4" xfId="0" applyFont="1" applyBorder="1" applyAlignment="1">
      <alignment horizontal="center" vertical="center"/>
    </xf>
    <xf numFmtId="0" fontId="21" fillId="3" borderId="10" xfId="0" applyFont="1" applyFill="1" applyBorder="1" applyAlignment="1"/>
    <xf numFmtId="0" fontId="21" fillId="0" borderId="96" xfId="0" applyFont="1" applyBorder="1" applyAlignment="1"/>
    <xf numFmtId="0" fontId="21" fillId="0" borderId="94" xfId="0" applyFont="1" applyBorder="1" applyAlignment="1"/>
    <xf numFmtId="0" fontId="21" fillId="0" borderId="85" xfId="0" applyFont="1" applyBorder="1" applyAlignment="1"/>
    <xf numFmtId="0" fontId="21" fillId="0" borderId="111" xfId="0" applyFont="1" applyBorder="1" applyAlignment="1"/>
    <xf numFmtId="0" fontId="22" fillId="0" borderId="113" xfId="0" applyFont="1" applyBorder="1" applyAlignment="1"/>
    <xf numFmtId="0" fontId="22" fillId="0" borderId="114" xfId="0" applyFont="1" applyBorder="1" applyAlignment="1"/>
    <xf numFmtId="0" fontId="22" fillId="0" borderId="115" xfId="0" applyFont="1" applyBorder="1" applyAlignment="1"/>
    <xf numFmtId="0" fontId="21" fillId="0" borderId="0" xfId="0" applyFont="1" applyBorder="1"/>
    <xf numFmtId="0" fontId="22" fillId="0" borderId="119" xfId="0" applyFont="1" applyBorder="1" applyAlignment="1"/>
    <xf numFmtId="0" fontId="22" fillId="0" borderId="53" xfId="0" applyFont="1" applyBorder="1" applyAlignment="1"/>
    <xf numFmtId="0" fontId="22" fillId="0" borderId="122" xfId="0" applyFont="1" applyBorder="1" applyAlignment="1"/>
    <xf numFmtId="0" fontId="22" fillId="0" borderId="26" xfId="0" applyFont="1" applyBorder="1" applyAlignment="1"/>
    <xf numFmtId="0" fontId="21" fillId="0" borderId="26" xfId="0" applyFont="1" applyFill="1" applyBorder="1" applyAlignment="1"/>
    <xf numFmtId="0" fontId="21" fillId="0" borderId="128" xfId="0" applyFont="1" applyBorder="1" applyAlignment="1"/>
    <xf numFmtId="0" fontId="31" fillId="0" borderId="28" xfId="0" applyFont="1" applyBorder="1" applyAlignment="1"/>
    <xf numFmtId="0" fontId="21" fillId="0" borderId="28" xfId="0" applyFont="1" applyBorder="1" applyAlignment="1"/>
    <xf numFmtId="0" fontId="22" fillId="0" borderId="74" xfId="0" applyFont="1" applyBorder="1" applyAlignment="1"/>
    <xf numFmtId="0" fontId="22" fillId="0" borderId="130" xfId="0" applyFont="1" applyBorder="1" applyAlignment="1"/>
    <xf numFmtId="0" fontId="21" fillId="2" borderId="131" xfId="0" applyFont="1" applyFill="1" applyBorder="1" applyAlignment="1"/>
    <xf numFmtId="0" fontId="21" fillId="2" borderId="132" xfId="0" applyFont="1" applyFill="1" applyBorder="1" applyAlignment="1"/>
    <xf numFmtId="0" fontId="21" fillId="2" borderId="133" xfId="0" applyFont="1" applyFill="1" applyBorder="1" applyAlignment="1"/>
    <xf numFmtId="0" fontId="21" fillId="0" borderId="0" xfId="0" applyFont="1" applyBorder="1" applyAlignment="1"/>
    <xf numFmtId="0" fontId="7" fillId="0" borderId="0" xfId="0" applyFont="1" applyBorder="1" applyAlignment="1">
      <alignment horizontal="left" wrapText="1"/>
    </xf>
    <xf numFmtId="0" fontId="17" fillId="0" borderId="0" xfId="0" applyFont="1" applyBorder="1" applyAlignment="1"/>
    <xf numFmtId="0" fontId="17" fillId="0" borderId="0" xfId="0" applyFont="1" applyBorder="1" applyAlignment="1">
      <alignment horizontal="center"/>
    </xf>
    <xf numFmtId="0" fontId="1" fillId="0" borderId="0" xfId="0" applyFont="1" applyBorder="1" applyAlignment="1"/>
    <xf numFmtId="0" fontId="17" fillId="0" borderId="0" xfId="0" applyFont="1" applyBorder="1" applyAlignment="1">
      <alignment horizontal="centerContinuous"/>
    </xf>
    <xf numFmtId="0" fontId="7" fillId="0" borderId="0" xfId="0" applyFont="1" applyBorder="1" applyAlignment="1">
      <alignment horizontal="centerContinuous"/>
    </xf>
    <xf numFmtId="0" fontId="7" fillId="0" borderId="0" xfId="0" applyFont="1" applyBorder="1" applyAlignment="1">
      <alignment horizontal="left"/>
    </xf>
    <xf numFmtId="0" fontId="18" fillId="0" borderId="0" xfId="0" applyFont="1" applyBorder="1" applyAlignment="1">
      <alignment horizontal="centerContinuous"/>
    </xf>
    <xf numFmtId="0" fontId="7" fillId="0" borderId="0" xfId="0" applyFont="1" applyFill="1" applyBorder="1" applyAlignment="1"/>
    <xf numFmtId="0" fontId="9" fillId="0" borderId="0" xfId="0" applyFont="1" applyBorder="1" applyAlignment="1"/>
    <xf numFmtId="0" fontId="0" fillId="0" borderId="0" xfId="0" applyBorder="1" applyAlignment="1"/>
    <xf numFmtId="14" fontId="7" fillId="0" borderId="5" xfId="0" applyNumberFormat="1" applyFont="1" applyBorder="1" applyAlignment="1"/>
    <xf numFmtId="166" fontId="1" fillId="0" borderId="10" xfId="0" applyNumberFormat="1" applyFont="1" applyBorder="1" applyAlignment="1"/>
    <xf numFmtId="41" fontId="1" fillId="0" borderId="45" xfId="2" applyNumberFormat="1" applyFont="1" applyFill="1" applyBorder="1" applyAlignment="1"/>
    <xf numFmtId="0" fontId="1" fillId="0" borderId="10" xfId="2" applyNumberFormat="1" applyFont="1" applyFill="1" applyBorder="1" applyAlignment="1"/>
    <xf numFmtId="0" fontId="14" fillId="0" borderId="4" xfId="0" applyNumberFormat="1" applyFont="1" applyFill="1" applyBorder="1" applyAlignment="1"/>
    <xf numFmtId="0" fontId="14" fillId="0" borderId="10" xfId="0" applyNumberFormat="1" applyFont="1" applyFill="1" applyBorder="1" applyAlignment="1"/>
    <xf numFmtId="0" fontId="33" fillId="11" borderId="135" xfId="0" applyNumberFormat="1" applyFont="1" applyFill="1" applyBorder="1" applyAlignment="1">
      <alignment horizontal="centerContinuous" wrapText="1"/>
    </xf>
    <xf numFmtId="0" fontId="34" fillId="11" borderId="44" xfId="0" applyNumberFormat="1" applyFont="1" applyFill="1" applyBorder="1" applyAlignment="1">
      <alignment horizontal="centerContinuous" wrapText="1"/>
    </xf>
    <xf numFmtId="0" fontId="0" fillId="0" borderId="136" xfId="0" applyNumberFormat="1" applyBorder="1"/>
    <xf numFmtId="0" fontId="33" fillId="11" borderId="136" xfId="0" applyNumberFormat="1" applyFont="1" applyFill="1" applyBorder="1" applyAlignment="1">
      <alignment horizontal="centerContinuous" wrapText="1"/>
    </xf>
    <xf numFmtId="0" fontId="34" fillId="11" borderId="0" xfId="0" applyNumberFormat="1" applyFont="1" applyFill="1" applyAlignment="1">
      <alignment horizontal="centerContinuous" wrapText="1"/>
    </xf>
    <xf numFmtId="0" fontId="35" fillId="11" borderId="137" xfId="0" applyNumberFormat="1" applyFont="1" applyFill="1" applyBorder="1" applyAlignment="1"/>
    <xf numFmtId="0" fontId="35" fillId="11" borderId="5" xfId="0" applyNumberFormat="1" applyFont="1" applyFill="1" applyBorder="1" applyAlignment="1"/>
    <xf numFmtId="0" fontId="35" fillId="12" borderId="137" xfId="0" applyNumberFormat="1" applyFont="1" applyFill="1" applyBorder="1" applyAlignment="1"/>
    <xf numFmtId="0" fontId="35" fillId="12" borderId="5" xfId="0" applyNumberFormat="1" applyFont="1" applyFill="1" applyBorder="1" applyAlignment="1"/>
    <xf numFmtId="0" fontId="36" fillId="13" borderId="136" xfId="0" applyNumberFormat="1" applyFont="1" applyFill="1" applyBorder="1" applyAlignment="1">
      <alignment horizontal="center"/>
    </xf>
    <xf numFmtId="0" fontId="36" fillId="13" borderId="19" xfId="0" applyNumberFormat="1" applyFont="1" applyFill="1" applyBorder="1" applyAlignment="1">
      <alignment horizontal="centerContinuous"/>
    </xf>
    <xf numFmtId="0" fontId="36" fillId="13" borderId="0" xfId="0" applyNumberFormat="1" applyFont="1" applyFill="1" applyAlignment="1">
      <alignment horizontal="centerContinuous"/>
    </xf>
    <xf numFmtId="0" fontId="36" fillId="13" borderId="19" xfId="0" applyNumberFormat="1" applyFont="1" applyFill="1" applyBorder="1" applyAlignment="1">
      <alignment horizontal="center"/>
    </xf>
    <xf numFmtId="0" fontId="35" fillId="11" borderId="10" xfId="0" applyNumberFormat="1" applyFont="1" applyFill="1" applyBorder="1" applyAlignment="1"/>
    <xf numFmtId="0" fontId="37" fillId="11" borderId="10" xfId="0" applyNumberFormat="1" applyFont="1" applyFill="1" applyBorder="1" applyAlignment="1"/>
    <xf numFmtId="0" fontId="37" fillId="11" borderId="5" xfId="0" applyNumberFormat="1" applyFont="1" applyFill="1" applyBorder="1" applyAlignment="1"/>
    <xf numFmtId="0" fontId="35" fillId="11" borderId="5" xfId="0" applyNumberFormat="1" applyFont="1" applyFill="1" applyBorder="1" applyAlignment="1">
      <alignment horizontal="centerContinuous" wrapText="1"/>
    </xf>
    <xf numFmtId="0" fontId="35" fillId="11" borderId="106" xfId="0" applyNumberFormat="1" applyFont="1" applyFill="1" applyBorder="1" applyAlignment="1"/>
    <xf numFmtId="0" fontId="35" fillId="11" borderId="0" xfId="0" applyNumberFormat="1" applyFont="1" applyFill="1" applyAlignment="1"/>
    <xf numFmtId="0" fontId="8" fillId="0" borderId="0" xfId="0" applyFont="1"/>
    <xf numFmtId="0" fontId="3" fillId="0" borderId="5" xfId="0" applyNumberFormat="1" applyFont="1" applyBorder="1" applyAlignment="1">
      <alignment horizontal="right"/>
    </xf>
    <xf numFmtId="0" fontId="22" fillId="0" borderId="1" xfId="0" applyNumberFormat="1" applyFont="1" applyBorder="1" applyAlignment="1"/>
    <xf numFmtId="0" fontId="19" fillId="0" borderId="1" xfId="0" applyNumberFormat="1" applyFont="1" applyBorder="1" applyAlignment="1"/>
    <xf numFmtId="0" fontId="19" fillId="0" borderId="4" xfId="0" applyNumberFormat="1" applyFont="1" applyBorder="1" applyAlignment="1"/>
    <xf numFmtId="0" fontId="19" fillId="0" borderId="5" xfId="0" applyNumberFormat="1" applyFont="1" applyBorder="1" applyAlignment="1"/>
    <xf numFmtId="0" fontId="3" fillId="0" borderId="1" xfId="2" applyNumberFormat="1" applyFont="1" applyBorder="1" applyAlignment="1"/>
    <xf numFmtId="0" fontId="3" fillId="0" borderId="5" xfId="2" applyNumberFormat="1" applyFont="1" applyBorder="1" applyAlignment="1"/>
    <xf numFmtId="0" fontId="3" fillId="0" borderId="5" xfId="2" applyNumberFormat="1" applyFont="1" applyBorder="1" applyAlignment="1">
      <alignment horizontal="left"/>
    </xf>
    <xf numFmtId="0" fontId="3" fillId="0" borderId="4" xfId="0" applyNumberFormat="1" applyFont="1" applyBorder="1" applyAlignment="1">
      <alignment horizontal="left"/>
    </xf>
    <xf numFmtId="0" fontId="36" fillId="11" borderId="137" xfId="0" applyNumberFormat="1" applyFont="1" applyFill="1" applyBorder="1" applyAlignment="1"/>
    <xf numFmtId="0" fontId="36" fillId="11" borderId="5" xfId="0" applyNumberFormat="1" applyFont="1" applyFill="1" applyBorder="1" applyAlignment="1"/>
    <xf numFmtId="0" fontId="3" fillId="0" borderId="2" xfId="2" applyNumberFormat="1" applyFont="1" applyBorder="1" applyAlignment="1"/>
    <xf numFmtId="0" fontId="5" fillId="0" borderId="4" xfId="0" applyFont="1" applyBorder="1" applyAlignment="1"/>
    <xf numFmtId="0" fontId="5" fillId="0" borderId="5" xfId="0" applyFont="1" applyBorder="1" applyAlignment="1"/>
    <xf numFmtId="0" fontId="5" fillId="0" borderId="5" xfId="0" applyFont="1" applyBorder="1" applyAlignment="1">
      <alignment horizontal="center"/>
    </xf>
    <xf numFmtId="0" fontId="17" fillId="0" borderId="5" xfId="0" applyFont="1" applyBorder="1" applyAlignment="1">
      <alignment horizontal="center"/>
    </xf>
    <xf numFmtId="0" fontId="22" fillId="0" borderId="5" xfId="0" applyNumberFormat="1" applyFont="1" applyBorder="1" applyAlignment="1">
      <alignment horizontal="center"/>
    </xf>
    <xf numFmtId="0" fontId="22" fillId="0" borderId="5" xfId="0" applyFont="1" applyBorder="1" applyAlignment="1">
      <alignment horizontal="center"/>
    </xf>
    <xf numFmtId="0" fontId="22" fillId="0" borderId="1" xfId="2" applyNumberFormat="1" applyFont="1" applyBorder="1" applyAlignment="1"/>
    <xf numFmtId="0" fontId="22" fillId="0" borderId="4" xfId="2" applyNumberFormat="1" applyFont="1" applyBorder="1" applyAlignment="1"/>
    <xf numFmtId="0" fontId="22" fillId="0" borderId="5" xfId="2" applyNumberFormat="1" applyFont="1" applyBorder="1" applyAlignment="1"/>
    <xf numFmtId="0" fontId="22" fillId="0" borderId="5" xfId="2" applyNumberFormat="1" applyFont="1" applyBorder="1" applyAlignment="1">
      <alignment horizontal="centerContinuous"/>
    </xf>
    <xf numFmtId="0" fontId="22" fillId="0" borderId="5" xfId="0" applyNumberFormat="1" applyFont="1" applyBorder="1" applyAlignment="1">
      <alignment horizontal="right"/>
    </xf>
    <xf numFmtId="0" fontId="3" fillId="0" borderId="5" xfId="0" applyNumberFormat="1" applyFont="1" applyBorder="1" applyAlignment="1">
      <alignment horizontal="center"/>
    </xf>
    <xf numFmtId="0" fontId="33" fillId="11" borderId="44" xfId="0" applyNumberFormat="1" applyFont="1" applyFill="1" applyBorder="1" applyAlignment="1">
      <alignment horizontal="centerContinuous" wrapText="1"/>
    </xf>
    <xf numFmtId="0" fontId="33" fillId="11" borderId="0" xfId="0" applyNumberFormat="1" applyFont="1" applyFill="1" applyBorder="1" applyAlignment="1">
      <alignment horizontal="centerContinuous" wrapText="1"/>
    </xf>
    <xf numFmtId="0" fontId="36" fillId="13" borderId="0" xfId="0" applyNumberFormat="1" applyFont="1" applyFill="1" applyBorder="1" applyAlignment="1">
      <alignment horizontal="center"/>
    </xf>
    <xf numFmtId="0" fontId="19" fillId="11" borderId="137" xfId="0" applyNumberFormat="1" applyFont="1" applyFill="1" applyBorder="1" applyAlignment="1"/>
    <xf numFmtId="0" fontId="19" fillId="11" borderId="5" xfId="0" applyNumberFormat="1" applyFont="1" applyFill="1" applyBorder="1" applyAlignment="1"/>
    <xf numFmtId="0" fontId="36" fillId="11" borderId="137" xfId="0" applyNumberFormat="1" applyFont="1" applyFill="1" applyBorder="1" applyAlignment="1">
      <alignment horizontal="fill" wrapText="1"/>
    </xf>
    <xf numFmtId="0" fontId="36" fillId="11" borderId="5" xfId="0" applyNumberFormat="1" applyFont="1" applyFill="1" applyBorder="1" applyAlignment="1">
      <alignment horizontal="fill" wrapText="1"/>
    </xf>
    <xf numFmtId="0" fontId="36" fillId="11" borderId="138" xfId="0" applyNumberFormat="1" applyFont="1" applyFill="1" applyBorder="1" applyAlignment="1"/>
    <xf numFmtId="0" fontId="36" fillId="11" borderId="136" xfId="0" applyNumberFormat="1" applyFont="1" applyFill="1" applyBorder="1" applyAlignment="1"/>
    <xf numFmtId="0" fontId="36" fillId="11" borderId="0" xfId="0" applyNumberFormat="1" applyFont="1" applyFill="1" applyBorder="1" applyAlignment="1"/>
    <xf numFmtId="0" fontId="36" fillId="11" borderId="85" xfId="0" applyNumberFormat="1" applyFont="1" applyFill="1" applyBorder="1" applyAlignment="1"/>
    <xf numFmtId="0" fontId="19" fillId="0" borderId="5" xfId="0" applyNumberFormat="1" applyFont="1" applyBorder="1" applyAlignment="1">
      <alignment horizontal="center"/>
    </xf>
    <xf numFmtId="0" fontId="3" fillId="0" borderId="5" xfId="2" applyNumberFormat="1" applyFont="1" applyBorder="1" applyAlignment="1">
      <alignment horizontal="center"/>
    </xf>
    <xf numFmtId="0" fontId="7" fillId="0" borderId="0" xfId="2" applyFont="1" applyAlignment="1"/>
    <xf numFmtId="0" fontId="20" fillId="11" borderId="10" xfId="0" applyNumberFormat="1" applyFont="1" applyFill="1" applyBorder="1" applyAlignment="1"/>
    <xf numFmtId="0" fontId="20" fillId="11" borderId="5" xfId="0" applyNumberFormat="1" applyFont="1" applyFill="1" applyBorder="1" applyAlignment="1"/>
    <xf numFmtId="0" fontId="1" fillId="0" borderId="17" xfId="0" applyNumberFormat="1" applyFont="1" applyBorder="1" applyAlignment="1">
      <alignment horizontal="center"/>
    </xf>
    <xf numFmtId="0" fontId="3" fillId="1" borderId="0" xfId="0" applyNumberFormat="1" applyFont="1" applyFill="1" applyBorder="1" applyAlignment="1">
      <alignment horizontal="centerContinuous"/>
    </xf>
    <xf numFmtId="0" fontId="17" fillId="0" borderId="74" xfId="0" quotePrefix="1" applyFont="1" applyBorder="1" applyAlignment="1"/>
    <xf numFmtId="0" fontId="17" fillId="0" borderId="23" xfId="0" applyFont="1" applyBorder="1" applyAlignment="1"/>
    <xf numFmtId="43" fontId="1" fillId="0" borderId="0" xfId="4" applyNumberFormat="1" applyFont="1" applyAlignment="1"/>
    <xf numFmtId="0" fontId="21" fillId="0" borderId="4" xfId="2" applyNumberFormat="1" applyFont="1" applyBorder="1" applyAlignment="1"/>
    <xf numFmtId="0" fontId="21" fillId="0" borderId="10" xfId="2" applyNumberFormat="1" applyFont="1" applyBorder="1" applyAlignment="1"/>
    <xf numFmtId="168" fontId="21" fillId="0" borderId="10" xfId="4" applyNumberFormat="1" applyFont="1" applyBorder="1" applyAlignment="1"/>
    <xf numFmtId="168" fontId="1" fillId="0" borderId="64" xfId="4" applyNumberFormat="1" applyFont="1" applyBorder="1" applyAlignment="1"/>
    <xf numFmtId="168" fontId="1" fillId="0" borderId="65" xfId="4" applyNumberFormat="1" applyFont="1" applyBorder="1" applyAlignment="1"/>
    <xf numFmtId="168" fontId="1" fillId="0" borderId="68" xfId="4" applyNumberFormat="1" applyFont="1" applyBorder="1" applyAlignment="1"/>
    <xf numFmtId="168" fontId="1" fillId="2" borderId="68" xfId="4" applyNumberFormat="1" applyFont="1" applyFill="1" applyBorder="1" applyAlignment="1"/>
    <xf numFmtId="9" fontId="1" fillId="0" borderId="0" xfId="2" applyNumberFormat="1" applyFont="1" applyAlignment="1"/>
    <xf numFmtId="168" fontId="7" fillId="0" borderId="10" xfId="4" applyNumberFormat="1" applyFont="1" applyBorder="1" applyAlignment="1"/>
    <xf numFmtId="168" fontId="7" fillId="0" borderId="70" xfId="4" applyNumberFormat="1" applyFont="1" applyBorder="1" applyAlignment="1"/>
    <xf numFmtId="168" fontId="7" fillId="3" borderId="10" xfId="4" applyNumberFormat="1" applyFont="1" applyFill="1" applyBorder="1" applyAlignment="1"/>
    <xf numFmtId="168" fontId="7" fillId="3" borderId="5" xfId="4" applyNumberFormat="1" applyFont="1" applyFill="1" applyBorder="1" applyAlignment="1"/>
    <xf numFmtId="168" fontId="7" fillId="0" borderId="10" xfId="4" applyNumberFormat="1" applyFont="1" applyFill="1" applyBorder="1" applyAlignment="1"/>
    <xf numFmtId="168" fontId="7" fillId="0" borderId="2" xfId="4" applyNumberFormat="1" applyFont="1" applyBorder="1" applyAlignment="1"/>
    <xf numFmtId="168" fontId="17" fillId="0" borderId="0" xfId="4" applyNumberFormat="1" applyFont="1" applyAlignment="1"/>
    <xf numFmtId="168" fontId="17" fillId="0" borderId="0" xfId="4" applyNumberFormat="1" applyFont="1" applyAlignment="1">
      <alignment horizontal="center"/>
    </xf>
    <xf numFmtId="168" fontId="17" fillId="0" borderId="0" xfId="4" applyNumberFormat="1" applyFont="1" applyAlignment="1">
      <alignment horizontal="centerContinuous"/>
    </xf>
    <xf numFmtId="168" fontId="7" fillId="0" borderId="0" xfId="4" applyNumberFormat="1" applyFont="1" applyAlignment="1">
      <alignment horizontal="centerContinuous"/>
    </xf>
    <xf numFmtId="168" fontId="17" fillId="0" borderId="2" xfId="4" applyNumberFormat="1" applyFont="1" applyBorder="1" applyAlignment="1"/>
    <xf numFmtId="168" fontId="7" fillId="0" borderId="5" xfId="4" applyNumberFormat="1" applyFont="1" applyBorder="1" applyAlignment="1"/>
    <xf numFmtId="168" fontId="17" fillId="0" borderId="5" xfId="4" applyNumberFormat="1" applyFont="1" applyBorder="1" applyAlignment="1"/>
    <xf numFmtId="168" fontId="17" fillId="0" borderId="5" xfId="4" applyNumberFormat="1" applyFont="1" applyBorder="1" applyAlignment="1">
      <alignment horizontal="center"/>
    </xf>
    <xf numFmtId="168" fontId="17" fillId="0" borderId="10" xfId="4" applyNumberFormat="1" applyFont="1" applyBorder="1" applyAlignment="1">
      <alignment horizontal="center"/>
    </xf>
    <xf numFmtId="168" fontId="17" fillId="0" borderId="10" xfId="4" applyNumberFormat="1" applyFont="1" applyBorder="1" applyAlignment="1"/>
    <xf numFmtId="168" fontId="17" fillId="0" borderId="10" xfId="4" applyNumberFormat="1" applyFont="1" applyBorder="1" applyAlignment="1">
      <alignment horizontal="centerContinuous"/>
    </xf>
    <xf numFmtId="168" fontId="17" fillId="0" borderId="19" xfId="4" applyNumberFormat="1" applyFont="1" applyBorder="1" applyAlignment="1">
      <alignment horizontal="center"/>
    </xf>
    <xf numFmtId="168" fontId="17" fillId="0" borderId="19" xfId="4" applyNumberFormat="1" applyFont="1" applyBorder="1" applyAlignment="1">
      <alignment horizontal="centerContinuous"/>
    </xf>
    <xf numFmtId="168" fontId="7" fillId="0" borderId="0" xfId="4" applyNumberFormat="1" applyFont="1" applyAlignment="1"/>
    <xf numFmtId="168" fontId="7" fillId="0" borderId="145" xfId="4" applyNumberFormat="1" applyFont="1" applyBorder="1" applyAlignment="1"/>
    <xf numFmtId="168" fontId="7" fillId="0" borderId="91" xfId="4" applyNumberFormat="1" applyFont="1" applyBorder="1" applyAlignment="1"/>
    <xf numFmtId="168" fontId="7" fillId="0" borderId="0" xfId="4" applyNumberFormat="1" applyFont="1" applyBorder="1" applyAlignment="1"/>
    <xf numFmtId="168" fontId="17" fillId="0" borderId="2" xfId="4" applyNumberFormat="1" applyFont="1" applyBorder="1" applyAlignment="1">
      <alignment horizontal="center"/>
    </xf>
    <xf numFmtId="168" fontId="7" fillId="3" borderId="19" xfId="4" applyNumberFormat="1" applyFont="1" applyFill="1" applyBorder="1" applyAlignment="1"/>
    <xf numFmtId="3" fontId="21" fillId="5" borderId="10" xfId="0" applyNumberFormat="1" applyFont="1" applyFill="1" applyBorder="1" applyAlignment="1"/>
    <xf numFmtId="3" fontId="21" fillId="0" borderId="78" xfId="0" applyNumberFormat="1" applyFont="1" applyBorder="1" applyAlignment="1"/>
    <xf numFmtId="3" fontId="21" fillId="0" borderId="80" xfId="0" applyNumberFormat="1" applyFont="1" applyBorder="1" applyAlignment="1"/>
    <xf numFmtId="3" fontId="7" fillId="0" borderId="10" xfId="0" applyNumberFormat="1" applyFont="1" applyFill="1" applyBorder="1" applyAlignment="1"/>
    <xf numFmtId="37" fontId="21" fillId="0" borderId="10" xfId="0" applyNumberFormat="1" applyFont="1" applyBorder="1" applyAlignment="1"/>
    <xf numFmtId="37" fontId="21" fillId="0" borderId="98" xfId="0" applyNumberFormat="1" applyFont="1" applyBorder="1" applyAlignment="1"/>
    <xf numFmtId="37" fontId="21" fillId="0" borderId="10" xfId="0" applyNumberFormat="1" applyFont="1" applyFill="1" applyBorder="1" applyAlignment="1"/>
    <xf numFmtId="0" fontId="21" fillId="0" borderId="95" xfId="0" applyNumberFormat="1" applyFont="1" applyBorder="1" applyAlignment="1"/>
    <xf numFmtId="0" fontId="21" fillId="0" borderId="96" xfId="0" applyNumberFormat="1" applyFont="1" applyBorder="1" applyAlignment="1"/>
    <xf numFmtId="168" fontId="1" fillId="0" borderId="4" xfId="4" applyNumberFormat="1" applyFont="1" applyBorder="1" applyAlignment="1"/>
    <xf numFmtId="168" fontId="21" fillId="0" borderId="5" xfId="4" applyNumberFormat="1" applyFont="1" applyBorder="1"/>
    <xf numFmtId="168" fontId="1" fillId="0" borderId="5" xfId="4" applyNumberFormat="1" applyFont="1" applyBorder="1" applyAlignment="1"/>
    <xf numFmtId="168" fontId="1" fillId="0" borderId="3" xfId="4" applyNumberFormat="1" applyFont="1" applyBorder="1" applyAlignment="1"/>
    <xf numFmtId="168" fontId="1" fillId="0" borderId="0" xfId="4" applyNumberFormat="1" applyFont="1" applyAlignment="1"/>
    <xf numFmtId="168" fontId="1" fillId="0" borderId="1" xfId="4" applyNumberFormat="1" applyFont="1" applyBorder="1" applyAlignment="1"/>
    <xf numFmtId="168" fontId="21" fillId="0" borderId="2" xfId="4" applyNumberFormat="1" applyFont="1" applyBorder="1"/>
    <xf numFmtId="168" fontId="1" fillId="0" borderId="2" xfId="4" applyNumberFormat="1" applyFont="1" applyBorder="1" applyAlignment="1"/>
    <xf numFmtId="168" fontId="3" fillId="0" borderId="3" xfId="4" applyNumberFormat="1" applyFont="1" applyBorder="1" applyAlignment="1"/>
    <xf numFmtId="168" fontId="21" fillId="0" borderId="0" xfId="4" applyNumberFormat="1" applyFont="1"/>
    <xf numFmtId="168" fontId="3" fillId="1" borderId="4" xfId="4" applyNumberFormat="1" applyFont="1" applyFill="1" applyBorder="1" applyAlignment="1">
      <alignment horizontal="centerContinuous"/>
    </xf>
    <xf numFmtId="168" fontId="3" fillId="1" borderId="5" xfId="4" applyNumberFormat="1" applyFont="1" applyFill="1" applyBorder="1" applyAlignment="1">
      <alignment horizontal="centerContinuous"/>
    </xf>
    <xf numFmtId="168" fontId="3" fillId="1" borderId="10" xfId="4" applyNumberFormat="1" applyFont="1" applyFill="1" applyBorder="1" applyAlignment="1">
      <alignment horizontal="centerContinuous"/>
    </xf>
    <xf numFmtId="3" fontId="21" fillId="0" borderId="10" xfId="4" applyNumberFormat="1" applyFont="1" applyBorder="1"/>
    <xf numFmtId="3" fontId="1" fillId="0" borderId="5" xfId="4" applyNumberFormat="1" applyFont="1" applyBorder="1" applyAlignment="1"/>
    <xf numFmtId="3" fontId="21" fillId="0" borderId="2" xfId="4" applyNumberFormat="1" applyFont="1" applyBorder="1"/>
    <xf numFmtId="3" fontId="1" fillId="0" borderId="2" xfId="4" applyNumberFormat="1" applyFont="1" applyBorder="1" applyAlignment="1"/>
    <xf numFmtId="3" fontId="21" fillId="0" borderId="0" xfId="4" applyNumberFormat="1" applyFont="1"/>
    <xf numFmtId="3" fontId="1" fillId="0" borderId="0" xfId="4" applyNumberFormat="1" applyFont="1" applyAlignment="1"/>
    <xf numFmtId="3" fontId="3" fillId="1" borderId="10" xfId="4" applyNumberFormat="1" applyFont="1" applyFill="1" applyBorder="1" applyAlignment="1">
      <alignment horizontal="centerContinuous"/>
    </xf>
    <xf numFmtId="3" fontId="3" fillId="1" borderId="5" xfId="4" applyNumberFormat="1" applyFont="1" applyFill="1" applyBorder="1" applyAlignment="1">
      <alignment horizontal="centerContinuous"/>
    </xf>
    <xf numFmtId="168" fontId="0" fillId="0" borderId="10" xfId="4" applyNumberFormat="1" applyFont="1" applyBorder="1"/>
    <xf numFmtId="168" fontId="0" fillId="0" borderId="2" xfId="4" applyNumberFormat="1" applyFont="1" applyBorder="1"/>
    <xf numFmtId="168" fontId="1" fillId="0" borderId="0" xfId="4" applyNumberFormat="1" applyFont="1" applyAlignment="1">
      <alignment horizontal="centerContinuous"/>
    </xf>
    <xf numFmtId="168" fontId="0" fillId="0" borderId="0" xfId="4" applyNumberFormat="1" applyFont="1"/>
    <xf numFmtId="168" fontId="3" fillId="0" borderId="0" xfId="4" applyNumberFormat="1" applyFont="1" applyAlignment="1">
      <alignment horizontal="centerContinuous"/>
    </xf>
    <xf numFmtId="168" fontId="1" fillId="0" borderId="5" xfId="4" applyNumberFormat="1" applyFont="1" applyBorder="1" applyAlignment="1">
      <alignment horizontal="right"/>
    </xf>
    <xf numFmtId="168" fontId="3" fillId="0" borderId="5" xfId="4" applyNumberFormat="1" applyFont="1" applyBorder="1" applyAlignment="1">
      <alignment horizontal="right"/>
    </xf>
    <xf numFmtId="168" fontId="3" fillId="1" borderId="19" xfId="4" applyNumberFormat="1" applyFont="1" applyFill="1" applyBorder="1" applyAlignment="1">
      <alignment horizontal="centerContinuous"/>
    </xf>
    <xf numFmtId="168" fontId="0" fillId="0" borderId="19" xfId="4" applyNumberFormat="1" applyFont="1" applyBorder="1"/>
    <xf numFmtId="168" fontId="6" fillId="0" borderId="10" xfId="4" applyNumberFormat="1" applyFont="1" applyBorder="1" applyAlignment="1"/>
    <xf numFmtId="168" fontId="0" fillId="0" borderId="5" xfId="4" applyNumberFormat="1" applyFont="1" applyBorder="1"/>
    <xf numFmtId="168" fontId="0" fillId="0" borderId="81" xfId="4" applyNumberFormat="1" applyFont="1" applyBorder="1"/>
    <xf numFmtId="168" fontId="6" fillId="0" borderId="0" xfId="4" applyNumberFormat="1" applyFont="1" applyAlignment="1"/>
    <xf numFmtId="168" fontId="6" fillId="0" borderId="82" xfId="4" applyNumberFormat="1" applyFont="1" applyBorder="1" applyAlignment="1"/>
    <xf numFmtId="168" fontId="7" fillId="0" borderId="10" xfId="0" applyNumberFormat="1" applyFont="1" applyBorder="1" applyAlignment="1"/>
    <xf numFmtId="0" fontId="21" fillId="0" borderId="5" xfId="0" applyFont="1" applyBorder="1"/>
    <xf numFmtId="0" fontId="1" fillId="0" borderId="10" xfId="0" applyFont="1" applyBorder="1" applyAlignment="1"/>
    <xf numFmtId="168" fontId="1" fillId="0" borderId="19" xfId="4" applyNumberFormat="1" applyFont="1" applyBorder="1" applyAlignment="1"/>
    <xf numFmtId="168" fontId="1" fillId="0" borderId="10" xfId="4" applyNumberFormat="1" applyFont="1" applyBorder="1" applyAlignment="1"/>
    <xf numFmtId="10" fontId="1" fillId="0" borderId="19" xfId="0" applyNumberFormat="1" applyFont="1" applyBorder="1" applyAlignment="1"/>
    <xf numFmtId="0" fontId="1" fillId="9" borderId="10" xfId="0" applyFont="1" applyFill="1" applyBorder="1" applyAlignment="1"/>
    <xf numFmtId="0" fontId="1" fillId="9" borderId="19" xfId="0" applyFont="1" applyFill="1" applyBorder="1" applyAlignment="1"/>
    <xf numFmtId="0" fontId="1" fillId="0" borderId="19" xfId="0" applyFont="1" applyBorder="1" applyAlignment="1">
      <alignment horizontal="center"/>
    </xf>
    <xf numFmtId="165" fontId="1" fillId="0" borderId="19" xfId="0" applyNumberFormat="1" applyFont="1" applyBorder="1" applyAlignment="1"/>
    <xf numFmtId="37" fontId="19" fillId="1" borderId="19" xfId="0" applyNumberFormat="1" applyFont="1" applyFill="1" applyBorder="1" applyAlignment="1">
      <alignment horizontal="center"/>
    </xf>
    <xf numFmtId="37" fontId="20" fillId="0" borderId="10" xfId="0" applyNumberFormat="1" applyFont="1" applyBorder="1" applyAlignment="1"/>
    <xf numFmtId="37" fontId="20" fillId="6" borderId="5" xfId="0" applyNumberFormat="1" applyFont="1" applyFill="1" applyBorder="1" applyAlignment="1"/>
    <xf numFmtId="37" fontId="19" fillId="1" borderId="5" xfId="0" applyNumberFormat="1" applyFont="1" applyFill="1" applyBorder="1" applyAlignment="1"/>
    <xf numFmtId="37" fontId="19" fillId="1" borderId="10" xfId="0" applyNumberFormat="1" applyFont="1" applyFill="1" applyBorder="1" applyAlignment="1"/>
    <xf numFmtId="37" fontId="19" fillId="1" borderId="10" xfId="0" applyNumberFormat="1" applyFont="1" applyFill="1" applyBorder="1" applyAlignment="1">
      <alignment horizontal="center"/>
    </xf>
    <xf numFmtId="37" fontId="19" fillId="1" borderId="0" xfId="0" applyNumberFormat="1" applyFont="1" applyFill="1" applyAlignment="1"/>
    <xf numFmtId="37" fontId="19" fillId="1" borderId="19" xfId="0" applyNumberFormat="1" applyFont="1" applyFill="1" applyBorder="1" applyAlignment="1"/>
    <xf numFmtId="37" fontId="19" fillId="1" borderId="0" xfId="0" applyNumberFormat="1" applyFont="1" applyFill="1" applyAlignment="1">
      <alignment horizontal="centerContinuous"/>
    </xf>
    <xf numFmtId="37" fontId="20" fillId="0" borderId="5" xfId="0" applyNumberFormat="1" applyFont="1" applyBorder="1" applyAlignment="1"/>
    <xf numFmtId="3" fontId="20" fillId="3" borderId="5" xfId="0" applyNumberFormat="1" applyFont="1" applyFill="1" applyBorder="1" applyAlignment="1"/>
    <xf numFmtId="3" fontId="20" fillId="0" borderId="10" xfId="0" applyNumberFormat="1" applyFont="1" applyBorder="1" applyAlignment="1"/>
    <xf numFmtId="0" fontId="22" fillId="0" borderId="4" xfId="0" applyNumberFormat="1" applyFont="1" applyBorder="1" applyAlignment="1">
      <alignment horizontal="left"/>
    </xf>
    <xf numFmtId="167" fontId="21" fillId="0" borderId="6" xfId="0" applyNumberFormat="1" applyFont="1" applyBorder="1" applyAlignment="1">
      <alignment horizontal="center"/>
    </xf>
    <xf numFmtId="168" fontId="21" fillId="0" borderId="6" xfId="4" applyNumberFormat="1" applyFont="1" applyBorder="1" applyAlignment="1"/>
    <xf numFmtId="10" fontId="21" fillId="0" borderId="6" xfId="0" applyNumberFormat="1" applyFont="1" applyBorder="1" applyAlignment="1"/>
    <xf numFmtId="168" fontId="21" fillId="0" borderId="16" xfId="4" applyNumberFormat="1" applyFont="1" applyBorder="1" applyAlignment="1"/>
    <xf numFmtId="9" fontId="1" fillId="0" borderId="10" xfId="5" applyNumberFormat="1" applyFont="1" applyBorder="1" applyAlignment="1"/>
    <xf numFmtId="168" fontId="21" fillId="3" borderId="10" xfId="4" applyNumberFormat="1" applyFont="1" applyFill="1" applyBorder="1" applyAlignment="1">
      <alignment horizontal="fill"/>
    </xf>
    <xf numFmtId="168" fontId="21" fillId="3" borderId="5" xfId="4" applyNumberFormat="1" applyFont="1" applyFill="1" applyBorder="1" applyAlignment="1"/>
    <xf numFmtId="168" fontId="21" fillId="3" borderId="19" xfId="4" applyNumberFormat="1" applyFont="1" applyFill="1" applyBorder="1" applyAlignment="1">
      <alignment horizontal="fill"/>
    </xf>
    <xf numFmtId="168" fontId="21" fillId="3" borderId="0" xfId="4" applyNumberFormat="1" applyFont="1" applyFill="1" applyAlignment="1"/>
    <xf numFmtId="44" fontId="1" fillId="0" borderId="31" xfId="1" applyNumberFormat="1" applyFont="1" applyBorder="1" applyAlignment="1"/>
    <xf numFmtId="44" fontId="1" fillId="0" borderId="10" xfId="1" applyNumberFormat="1" applyFont="1" applyBorder="1" applyAlignment="1"/>
    <xf numFmtId="168" fontId="21" fillId="0" borderId="0" xfId="4" applyNumberFormat="1" applyFont="1" applyAlignment="1">
      <alignment horizontal="centerContinuous"/>
    </xf>
    <xf numFmtId="168" fontId="21" fillId="0" borderId="2" xfId="4" applyNumberFormat="1" applyFont="1" applyBorder="1" applyAlignment="1"/>
    <xf numFmtId="168" fontId="21" fillId="0" borderId="5" xfId="4" applyNumberFormat="1" applyFont="1" applyBorder="1" applyAlignment="1"/>
    <xf numFmtId="168" fontId="21" fillId="4" borderId="0" xfId="4" applyNumberFormat="1" applyFont="1" applyFill="1" applyBorder="1" applyAlignment="1"/>
    <xf numFmtId="168" fontId="21" fillId="3" borderId="0" xfId="4" applyNumberFormat="1" applyFont="1" applyFill="1" applyBorder="1" applyAlignment="1"/>
    <xf numFmtId="168" fontId="21" fillId="3" borderId="19" xfId="4" applyNumberFormat="1" applyFont="1" applyFill="1" applyBorder="1" applyAlignment="1"/>
    <xf numFmtId="168" fontId="21" fillId="0" borderId="10" xfId="4" applyNumberFormat="1" applyFont="1" applyFill="1" applyBorder="1" applyAlignment="1"/>
    <xf numFmtId="168" fontId="21" fillId="0" borderId="70" xfId="4" applyNumberFormat="1" applyFont="1" applyBorder="1" applyAlignment="1"/>
    <xf numFmtId="168" fontId="21" fillId="3" borderId="10" xfId="4" applyNumberFormat="1" applyFont="1" applyFill="1" applyBorder="1" applyAlignment="1"/>
    <xf numFmtId="168" fontId="22" fillId="0" borderId="0" xfId="4" applyNumberFormat="1" applyFont="1" applyAlignment="1">
      <alignment horizontal="centerContinuous"/>
    </xf>
    <xf numFmtId="168" fontId="22" fillId="0" borderId="2" xfId="4" applyNumberFormat="1" applyFont="1" applyBorder="1" applyAlignment="1"/>
    <xf numFmtId="168" fontId="22" fillId="0" borderId="5" xfId="4" applyNumberFormat="1" applyFont="1" applyBorder="1" applyAlignment="1"/>
    <xf numFmtId="168" fontId="22" fillId="0" borderId="5" xfId="4" applyNumberFormat="1" applyFont="1" applyBorder="1" applyAlignment="1">
      <alignment horizontal="right"/>
    </xf>
    <xf numFmtId="168" fontId="22" fillId="0" borderId="0" xfId="4" applyNumberFormat="1" applyFont="1" applyAlignment="1"/>
    <xf numFmtId="168" fontId="21" fillId="0" borderId="0" xfId="4" applyNumberFormat="1" applyFont="1" applyAlignment="1"/>
    <xf numFmtId="0" fontId="22" fillId="0" borderId="5" xfId="0" applyFont="1" applyBorder="1" applyAlignment="1">
      <alignment horizontal="right"/>
    </xf>
    <xf numFmtId="0" fontId="1" fillId="0" borderId="2" xfId="0" applyFont="1" applyBorder="1" applyAlignment="1"/>
    <xf numFmtId="0" fontId="1" fillId="0" borderId="5" xfId="0" applyFont="1" applyBorder="1" applyAlignment="1"/>
    <xf numFmtId="170" fontId="0" fillId="0" borderId="0" xfId="4" applyNumberFormat="1" applyFont="1"/>
    <xf numFmtId="168" fontId="1" fillId="0" borderId="5" xfId="4" applyNumberFormat="1" applyFont="1" applyBorder="1" applyAlignment="1">
      <alignment horizontal="center"/>
    </xf>
    <xf numFmtId="168" fontId="1" fillId="0" borderId="0" xfId="4" applyNumberFormat="1" applyFont="1" applyAlignment="1">
      <alignment horizontal="center"/>
    </xf>
    <xf numFmtId="168" fontId="21" fillId="0" borderId="94" xfId="4" applyNumberFormat="1" applyFont="1" applyBorder="1" applyAlignment="1"/>
    <xf numFmtId="168" fontId="21" fillId="0" borderId="116" xfId="4" applyNumberFormat="1" applyFont="1" applyFill="1" applyBorder="1" applyAlignment="1"/>
    <xf numFmtId="168" fontId="21" fillId="5" borderId="120" xfId="4" applyNumberFormat="1" applyFont="1" applyFill="1" applyBorder="1" applyAlignment="1"/>
    <xf numFmtId="168" fontId="21" fillId="5" borderId="28" xfId="4" applyNumberFormat="1" applyFont="1" applyFill="1" applyBorder="1" applyAlignment="1"/>
    <xf numFmtId="168" fontId="0" fillId="0" borderId="94" xfId="4" applyNumberFormat="1" applyFont="1" applyBorder="1"/>
    <xf numFmtId="168" fontId="41" fillId="0" borderId="0" xfId="4" applyNumberFormat="1" applyFont="1" applyAlignment="1"/>
    <xf numFmtId="3" fontId="21" fillId="0" borderId="94" xfId="0" applyNumberFormat="1" applyFont="1" applyFill="1" applyBorder="1"/>
    <xf numFmtId="37" fontId="21" fillId="0" borderId="94" xfId="0" applyNumberFormat="1" applyFont="1" applyBorder="1"/>
    <xf numFmtId="0" fontId="21" fillId="0" borderId="94" xfId="0" applyFont="1" applyBorder="1"/>
    <xf numFmtId="10" fontId="21" fillId="0" borderId="94" xfId="0" applyNumberFormat="1" applyFont="1" applyBorder="1"/>
    <xf numFmtId="6" fontId="21" fillId="0" borderId="94" xfId="0" applyNumberFormat="1" applyFont="1" applyBorder="1"/>
    <xf numFmtId="37" fontId="42" fillId="0" borderId="94" xfId="0" applyNumberFormat="1" applyFont="1" applyBorder="1"/>
    <xf numFmtId="3" fontId="21" fillId="0" borderId="94" xfId="0" applyNumberFormat="1" applyFont="1" applyBorder="1"/>
    <xf numFmtId="168" fontId="21" fillId="0" borderId="94" xfId="4" applyNumberFormat="1" applyFont="1" applyBorder="1"/>
    <xf numFmtId="10" fontId="21" fillId="0" borderId="0" xfId="0" applyNumberFormat="1" applyFont="1"/>
    <xf numFmtId="3" fontId="7" fillId="0" borderId="10" xfId="0" applyNumberFormat="1" applyFont="1" applyBorder="1" applyAlignment="1"/>
    <xf numFmtId="165" fontId="7" fillId="0" borderId="10" xfId="0" applyNumberFormat="1" applyFont="1" applyBorder="1" applyAlignment="1"/>
    <xf numFmtId="3" fontId="1" fillId="0" borderId="10" xfId="4" applyNumberFormat="1" applyFont="1" applyBorder="1" applyAlignment="1"/>
    <xf numFmtId="0" fontId="1" fillId="0" borderId="18" xfId="0" applyNumberFormat="1" applyFont="1" applyBorder="1" applyAlignment="1"/>
    <xf numFmtId="3" fontId="1" fillId="0" borderId="18" xfId="0" applyNumberFormat="1" applyFont="1" applyBorder="1" applyAlignment="1"/>
    <xf numFmtId="3" fontId="1" fillId="0" borderId="19" xfId="4" applyNumberFormat="1" applyFont="1" applyBorder="1" applyAlignment="1"/>
    <xf numFmtId="3" fontId="1" fillId="0" borderId="19" xfId="0" applyNumberFormat="1" applyFont="1" applyBorder="1" applyAlignment="1"/>
    <xf numFmtId="3" fontId="1" fillId="0" borderId="24" xfId="0" applyNumberFormat="1" applyFont="1" applyBorder="1" applyAlignment="1"/>
    <xf numFmtId="168" fontId="7" fillId="0" borderId="73" xfId="4" applyNumberFormat="1" applyFont="1" applyFill="1" applyBorder="1" applyAlignment="1"/>
    <xf numFmtId="168" fontId="7" fillId="0" borderId="73" xfId="4" applyNumberFormat="1" applyFont="1" applyBorder="1" applyAlignment="1"/>
    <xf numFmtId="0" fontId="7" fillId="5" borderId="19" xfId="0" applyFont="1" applyFill="1" applyBorder="1" applyAlignment="1"/>
    <xf numFmtId="0" fontId="7" fillId="5" borderId="0" xfId="0" applyFont="1" applyFill="1" applyBorder="1" applyAlignment="1"/>
    <xf numFmtId="0" fontId="7" fillId="5" borderId="0" xfId="0" applyFont="1" applyFill="1" applyAlignment="1"/>
    <xf numFmtId="168" fontId="7" fillId="0" borderId="78" xfId="4" applyNumberFormat="1" applyFont="1" applyBorder="1" applyAlignment="1"/>
    <xf numFmtId="165" fontId="7" fillId="0" borderId="80" xfId="0" applyNumberFormat="1" applyFont="1" applyBorder="1" applyAlignment="1"/>
    <xf numFmtId="165" fontId="21" fillId="0" borderId="10" xfId="0" applyNumberFormat="1" applyFont="1" applyBorder="1" applyAlignment="1"/>
    <xf numFmtId="10" fontId="21" fillId="0" borderId="10" xfId="5" applyNumberFormat="1" applyFont="1" applyBorder="1" applyAlignment="1"/>
    <xf numFmtId="49" fontId="14" fillId="0" borderId="95" xfId="0" applyNumberFormat="1" applyFont="1" applyBorder="1" applyAlignment="1">
      <alignment horizontal="center"/>
    </xf>
    <xf numFmtId="168" fontId="14" fillId="0" borderId="10" xfId="4" applyNumberFormat="1" applyFont="1" applyBorder="1" applyAlignment="1"/>
    <xf numFmtId="164" fontId="21" fillId="0" borderId="10" xfId="0" applyNumberFormat="1" applyFont="1" applyBorder="1" applyAlignment="1"/>
    <xf numFmtId="0" fontId="43" fillId="0" borderId="10" xfId="0" applyNumberFormat="1" applyFont="1" applyBorder="1" applyAlignment="1"/>
    <xf numFmtId="4" fontId="21" fillId="0" borderId="10" xfId="0" applyNumberFormat="1" applyFont="1" applyBorder="1" applyAlignment="1"/>
    <xf numFmtId="168" fontId="21" fillId="0" borderId="85" xfId="4" applyNumberFormat="1" applyFont="1" applyBorder="1" applyAlignment="1"/>
    <xf numFmtId="168" fontId="21" fillId="0" borderId="58" xfId="4" applyNumberFormat="1" applyFont="1" applyBorder="1" applyAlignment="1"/>
    <xf numFmtId="168" fontId="21" fillId="0" borderId="19" xfId="4" applyNumberFormat="1" applyFont="1" applyBorder="1" applyAlignment="1"/>
    <xf numFmtId="168" fontId="21" fillId="0" borderId="107" xfId="4" applyNumberFormat="1" applyFont="1" applyBorder="1" applyAlignment="1"/>
    <xf numFmtId="168" fontId="21" fillId="0" borderId="10" xfId="4" applyNumberFormat="1" applyFont="1" applyBorder="1" applyAlignment="1">
      <alignment horizontal="center"/>
    </xf>
    <xf numFmtId="168" fontId="21" fillId="0" borderId="94" xfId="4" applyNumberFormat="1" applyFont="1" applyBorder="1" applyAlignment="1">
      <alignment horizontal="center"/>
    </xf>
    <xf numFmtId="168" fontId="21" fillId="0" borderId="109" xfId="4" applyNumberFormat="1" applyFont="1" applyBorder="1" applyAlignment="1">
      <alignment horizontal="centerContinuous" wrapText="1"/>
    </xf>
    <xf numFmtId="168" fontId="21" fillId="0" borderId="80" xfId="4" applyNumberFormat="1" applyFont="1" applyBorder="1" applyAlignment="1"/>
    <xf numFmtId="168" fontId="21" fillId="0" borderId="110" xfId="4" applyNumberFormat="1" applyFont="1" applyBorder="1" applyAlignment="1"/>
    <xf numFmtId="169" fontId="1" fillId="0" borderId="49" xfId="1" applyNumberFormat="1" applyFont="1" applyBorder="1" applyAlignment="1"/>
    <xf numFmtId="0" fontId="1" fillId="0" borderId="2" xfId="0" applyFont="1" applyBorder="1" applyAlignment="1">
      <alignment horizontal="center"/>
    </xf>
    <xf numFmtId="171" fontId="14" fillId="0" borderId="10" xfId="5" applyNumberFormat="1" applyFont="1" applyBorder="1" applyAlignment="1"/>
    <xf numFmtId="171" fontId="21" fillId="0" borderId="10" xfId="5" applyNumberFormat="1" applyFont="1" applyBorder="1" applyAlignment="1"/>
    <xf numFmtId="171" fontId="21" fillId="0" borderId="107" xfId="5" applyNumberFormat="1" applyFont="1" applyBorder="1" applyAlignment="1"/>
    <xf numFmtId="171" fontId="21" fillId="0" borderId="19" xfId="5" applyNumberFormat="1" applyFont="1" applyBorder="1" applyAlignment="1"/>
    <xf numFmtId="0" fontId="8" fillId="0" borderId="4" xfId="0" applyNumberFormat="1" applyFont="1" applyBorder="1" applyAlignment="1">
      <alignment horizontal="centerContinuous" wrapText="1"/>
    </xf>
    <xf numFmtId="0" fontId="8" fillId="0" borderId="4" xfId="0" applyNumberFormat="1" applyFont="1" applyBorder="1" applyAlignment="1"/>
    <xf numFmtId="0" fontId="8" fillId="0" borderId="5" xfId="0" applyNumberFormat="1" applyFont="1" applyBorder="1" applyAlignment="1"/>
    <xf numFmtId="0" fontId="8" fillId="0" borderId="10" xfId="0" applyNumberFormat="1" applyFont="1" applyBorder="1" applyAlignment="1">
      <alignment horizontal="center"/>
    </xf>
    <xf numFmtId="0" fontId="1" fillId="0" borderId="145" xfId="0" applyNumberFormat="1" applyFont="1" applyBorder="1" applyAlignment="1"/>
    <xf numFmtId="168" fontId="7" fillId="0" borderId="28" xfId="4" applyNumberFormat="1" applyFont="1" applyBorder="1" applyAlignment="1"/>
    <xf numFmtId="0" fontId="1" fillId="0" borderId="145" xfId="2" applyNumberFormat="1" applyFont="1" applyBorder="1" applyAlignment="1"/>
    <xf numFmtId="0" fontId="21" fillId="0" borderId="0" xfId="0" applyNumberFormat="1" applyFont="1" applyBorder="1" applyAlignment="1"/>
    <xf numFmtId="0" fontId="21" fillId="0" borderId="145" xfId="0" applyNumberFormat="1" applyFont="1" applyBorder="1" applyAlignment="1"/>
    <xf numFmtId="0" fontId="44" fillId="0" borderId="0" xfId="0" applyFont="1"/>
    <xf numFmtId="0" fontId="7" fillId="3" borderId="39" xfId="0" applyFont="1" applyFill="1" applyBorder="1" applyAlignment="1"/>
    <xf numFmtId="0" fontId="7" fillId="4" borderId="152" xfId="0" applyFont="1" applyFill="1" applyBorder="1" applyAlignment="1"/>
    <xf numFmtId="0" fontId="7" fillId="3" borderId="153" xfId="0" applyFont="1" applyFill="1" applyBorder="1" applyAlignment="1"/>
    <xf numFmtId="0" fontId="7" fillId="3" borderId="154" xfId="0" applyFont="1" applyFill="1" applyBorder="1" applyAlignment="1"/>
    <xf numFmtId="0" fontId="7" fillId="4" borderId="39" xfId="0" applyFont="1" applyFill="1" applyBorder="1" applyAlignment="1"/>
    <xf numFmtId="0" fontId="7" fillId="4" borderId="153" xfId="0" applyFont="1" applyFill="1" applyBorder="1" applyAlignment="1"/>
    <xf numFmtId="0" fontId="7" fillId="3" borderId="155" xfId="0" applyFont="1" applyFill="1" applyBorder="1" applyAlignment="1"/>
    <xf numFmtId="0" fontId="35" fillId="11" borderId="19" xfId="0" applyNumberFormat="1" applyFont="1" applyFill="1" applyBorder="1" applyAlignment="1"/>
    <xf numFmtId="0" fontId="35" fillId="11" borderId="0" xfId="0" applyNumberFormat="1" applyFont="1" applyFill="1" applyBorder="1" applyAlignment="1"/>
    <xf numFmtId="0" fontId="8" fillId="0" borderId="10" xfId="0" applyNumberFormat="1" applyFont="1" applyBorder="1" applyAlignment="1"/>
    <xf numFmtId="168" fontId="21" fillId="5" borderId="10" xfId="4" applyNumberFormat="1" applyFont="1" applyFill="1" applyBorder="1" applyAlignment="1"/>
    <xf numFmtId="0" fontId="22" fillId="1" borderId="10" xfId="0" applyNumberFormat="1" applyFont="1" applyFill="1" applyBorder="1" applyAlignment="1">
      <alignment horizontal="center"/>
    </xf>
    <xf numFmtId="0" fontId="22" fillId="1" borderId="19" xfId="0" applyNumberFormat="1" applyFont="1" applyFill="1" applyBorder="1" applyAlignment="1">
      <alignment horizontal="center"/>
    </xf>
    <xf numFmtId="0" fontId="0" fillId="0" borderId="0" xfId="0" applyProtection="1">
      <protection locked="0"/>
    </xf>
    <xf numFmtId="0" fontId="0" fillId="0" borderId="0" xfId="0" applyProtection="1"/>
    <xf numFmtId="0" fontId="20" fillId="0" borderId="0" xfId="0" applyNumberFormat="1" applyFont="1" applyBorder="1" applyAlignment="1"/>
    <xf numFmtId="0" fontId="20" fillId="0" borderId="25" xfId="0" applyNumberFormat="1" applyFont="1" applyBorder="1" applyAlignment="1"/>
    <xf numFmtId="0" fontId="22" fillId="0" borderId="10" xfId="0" applyNumberFormat="1" applyFont="1" applyBorder="1" applyAlignment="1" applyProtection="1">
      <protection locked="0"/>
    </xf>
    <xf numFmtId="0" fontId="22" fillId="0" borderId="10" xfId="0" applyNumberFormat="1" applyFont="1" applyBorder="1" applyAlignment="1" applyProtection="1"/>
    <xf numFmtId="37" fontId="21" fillId="0" borderId="10" xfId="0" applyNumberFormat="1" applyFont="1" applyBorder="1" applyAlignment="1" applyProtection="1">
      <protection locked="0"/>
    </xf>
    <xf numFmtId="37" fontId="21" fillId="0" borderId="10" xfId="0" applyNumberFormat="1" applyFont="1" applyFill="1" applyBorder="1" applyAlignment="1" applyProtection="1">
      <protection locked="0"/>
    </xf>
    <xf numFmtId="0" fontId="8" fillId="0" borderId="4" xfId="0" applyNumberFormat="1" applyFont="1" applyFill="1" applyBorder="1" applyAlignment="1" applyProtection="1">
      <protection locked="0"/>
    </xf>
    <xf numFmtId="0" fontId="8" fillId="0" borderId="10" xfId="0" applyNumberFormat="1" applyFont="1" applyFill="1" applyBorder="1" applyAlignment="1" applyProtection="1">
      <protection locked="0"/>
    </xf>
    <xf numFmtId="0" fontId="22" fillId="1" borderId="10" xfId="0" applyNumberFormat="1" applyFont="1" applyFill="1" applyBorder="1" applyAlignment="1">
      <alignment horizontal="center"/>
    </xf>
    <xf numFmtId="0" fontId="1" fillId="0" borderId="5" xfId="0" applyNumberFormat="1" applyFont="1" applyFill="1" applyBorder="1" applyAlignment="1" applyProtection="1"/>
    <xf numFmtId="0" fontId="1" fillId="0" borderId="0" xfId="0" applyNumberFormat="1" applyFont="1" applyFill="1" applyAlignment="1" applyProtection="1"/>
    <xf numFmtId="0" fontId="8" fillId="0" borderId="0" xfId="0" applyNumberFormat="1" applyFont="1" applyBorder="1"/>
    <xf numFmtId="0" fontId="1" fillId="0" borderId="0" xfId="0" applyNumberFormat="1" applyFont="1" applyAlignment="1" applyProtection="1">
      <protection locked="0"/>
    </xf>
    <xf numFmtId="0" fontId="3" fillId="0" borderId="4" xfId="0" applyNumberFormat="1" applyFont="1" applyBorder="1" applyAlignment="1" applyProtection="1">
      <protection locked="0"/>
    </xf>
    <xf numFmtId="0" fontId="3" fillId="0" borderId="5" xfId="0" applyNumberFormat="1" applyFont="1" applyBorder="1" applyAlignment="1" applyProtection="1">
      <protection locked="0"/>
    </xf>
    <xf numFmtId="0" fontId="7" fillId="0" borderId="0" xfId="0" applyNumberFormat="1" applyFont="1" applyAlignment="1" applyProtection="1"/>
    <xf numFmtId="0" fontId="1" fillId="0" borderId="0" xfId="0" applyNumberFormat="1" applyFont="1" applyAlignment="1" applyProtection="1"/>
    <xf numFmtId="0" fontId="3" fillId="0" borderId="0" xfId="0" applyNumberFormat="1" applyFont="1" applyAlignment="1" applyProtection="1">
      <alignment horizontal="centerContinuous"/>
    </xf>
    <xf numFmtId="0" fontId="1" fillId="0" borderId="0" xfId="0" applyNumberFormat="1" applyFont="1" applyAlignment="1" applyProtection="1">
      <alignment horizontal="centerContinuous"/>
    </xf>
    <xf numFmtId="0" fontId="3" fillId="0" borderId="1" xfId="0" applyNumberFormat="1" applyFont="1" applyBorder="1" applyAlignment="1" applyProtection="1"/>
    <xf numFmtId="0" fontId="1" fillId="0" borderId="2" xfId="0" applyNumberFormat="1" applyFont="1" applyBorder="1" applyAlignment="1" applyProtection="1"/>
    <xf numFmtId="0" fontId="3" fillId="0" borderId="4" xfId="0" applyNumberFormat="1" applyFont="1" applyBorder="1" applyAlignment="1" applyProtection="1"/>
    <xf numFmtId="0" fontId="1" fillId="0" borderId="5" xfId="0" applyNumberFormat="1" applyFont="1" applyBorder="1" applyAlignment="1" applyProtection="1"/>
    <xf numFmtId="0" fontId="3" fillId="0" borderId="5" xfId="0" applyNumberFormat="1" applyFont="1" applyBorder="1" applyAlignment="1" applyProtection="1"/>
    <xf numFmtId="167" fontId="1" fillId="0" borderId="5" xfId="0" applyNumberFormat="1" applyFont="1" applyBorder="1" applyAlignment="1" applyProtection="1"/>
    <xf numFmtId="0" fontId="1" fillId="0" borderId="4" xfId="0" applyNumberFormat="1" applyFont="1" applyBorder="1" applyAlignment="1" applyProtection="1"/>
    <xf numFmtId="0" fontId="0" fillId="0" borderId="5" xfId="0" applyNumberFormat="1" applyBorder="1" applyProtection="1"/>
    <xf numFmtId="0" fontId="1" fillId="0" borderId="3" xfId="0" applyNumberFormat="1" applyFont="1" applyBorder="1" applyAlignment="1" applyProtection="1"/>
    <xf numFmtId="0" fontId="1" fillId="0" borderId="0" xfId="0" applyNumberFormat="1" applyFont="1" applyFill="1" applyAlignment="1" applyProtection="1">
      <alignment horizontal="right"/>
    </xf>
    <xf numFmtId="0" fontId="1" fillId="0" borderId="156" xfId="0" applyNumberFormat="1" applyFont="1" applyFill="1" applyBorder="1" applyAlignment="1" applyProtection="1"/>
    <xf numFmtId="0" fontId="1" fillId="0" borderId="156" xfId="0" applyNumberFormat="1" applyFont="1" applyFill="1" applyBorder="1" applyAlignment="1" applyProtection="1">
      <alignment horizontal="right"/>
    </xf>
    <xf numFmtId="0" fontId="8" fillId="0" borderId="0" xfId="0" applyNumberFormat="1" applyFont="1" applyBorder="1" applyProtection="1"/>
    <xf numFmtId="0" fontId="8" fillId="0" borderId="5" xfId="0" applyNumberFormat="1" applyFont="1" applyBorder="1" applyProtection="1"/>
    <xf numFmtId="0" fontId="1" fillId="0" borderId="10" xfId="0" applyNumberFormat="1" applyFont="1" applyBorder="1" applyAlignment="1" applyProtection="1">
      <alignment horizontal="center"/>
    </xf>
    <xf numFmtId="0" fontId="1" fillId="0" borderId="10" xfId="0" applyNumberFormat="1" applyFont="1" applyBorder="1" applyAlignment="1" applyProtection="1"/>
    <xf numFmtId="0" fontId="1" fillId="0" borderId="10" xfId="0" applyNumberFormat="1" applyFont="1" applyBorder="1" applyAlignment="1" applyProtection="1">
      <alignment horizontal="center" wrapText="1"/>
    </xf>
    <xf numFmtId="0" fontId="1" fillId="0" borderId="0" xfId="0" applyNumberFormat="1" applyFont="1" applyAlignment="1" applyProtection="1">
      <alignment horizontal="centerContinuous" wrapText="1"/>
    </xf>
    <xf numFmtId="0" fontId="1" fillId="14" borderId="10" xfId="0" applyNumberFormat="1" applyFont="1" applyFill="1" applyBorder="1" applyAlignment="1" applyProtection="1"/>
    <xf numFmtId="3" fontId="1" fillId="14" borderId="10" xfId="4" applyNumberFormat="1" applyFont="1" applyFill="1" applyBorder="1" applyAlignment="1" applyProtection="1">
      <alignment horizontal="right"/>
    </xf>
    <xf numFmtId="3" fontId="1" fillId="14" borderId="10" xfId="0" applyNumberFormat="1" applyFont="1" applyFill="1" applyBorder="1" applyAlignment="1" applyProtection="1">
      <alignment horizontal="right"/>
    </xf>
    <xf numFmtId="3" fontId="8" fillId="14" borderId="10" xfId="0" applyNumberFormat="1" applyFont="1" applyFill="1" applyBorder="1" applyAlignment="1" applyProtection="1">
      <alignment horizontal="right"/>
    </xf>
    <xf numFmtId="0" fontId="1" fillId="0" borderId="0" xfId="0" applyNumberFormat="1" applyFont="1" applyAlignment="1" applyProtection="1">
      <alignment horizontal="left"/>
    </xf>
    <xf numFmtId="3" fontId="1" fillId="14" borderId="10" xfId="0" applyNumberFormat="1" applyFont="1" applyFill="1" applyBorder="1" applyAlignment="1" applyProtection="1">
      <alignment horizontal="center"/>
    </xf>
    <xf numFmtId="3" fontId="21" fillId="14" borderId="10" xfId="0" applyNumberFormat="1" applyFont="1" applyFill="1" applyBorder="1" applyAlignment="1" applyProtection="1">
      <alignment horizontal="right"/>
    </xf>
    <xf numFmtId="3" fontId="1" fillId="0" borderId="10" xfId="0" applyNumberFormat="1" applyFont="1" applyBorder="1" applyAlignment="1" applyProtection="1">
      <alignment horizontal="right"/>
    </xf>
    <xf numFmtId="3" fontId="1" fillId="0" borderId="10" xfId="0" applyNumberFormat="1" applyFont="1" applyBorder="1" applyAlignment="1" applyProtection="1"/>
    <xf numFmtId="3" fontId="8" fillId="14" borderId="10" xfId="0" applyNumberFormat="1" applyFont="1" applyFill="1" applyBorder="1" applyProtection="1"/>
    <xf numFmtId="3" fontId="1" fillId="0" borderId="5" xfId="0" applyNumberFormat="1" applyFont="1" applyBorder="1" applyAlignment="1" applyProtection="1"/>
    <xf numFmtId="3" fontId="8" fillId="0" borderId="5" xfId="0" applyNumberFormat="1" applyFont="1" applyBorder="1" applyProtection="1"/>
    <xf numFmtId="0" fontId="1" fillId="0" borderId="157" xfId="0" applyNumberFormat="1" applyFont="1" applyFill="1" applyBorder="1" applyAlignment="1" applyProtection="1"/>
    <xf numFmtId="0" fontId="1" fillId="0" borderId="0" xfId="0" applyNumberFormat="1" applyFont="1" applyFill="1" applyBorder="1" applyAlignment="1" applyProtection="1"/>
    <xf numFmtId="0" fontId="1" fillId="14" borderId="10" xfId="0" applyNumberFormat="1" applyFont="1" applyFill="1" applyBorder="1" applyAlignment="1" applyProtection="1">
      <alignment horizontal="center"/>
    </xf>
    <xf numFmtId="3" fontId="1" fillId="0" borderId="0" xfId="0" applyNumberFormat="1" applyFont="1" applyAlignment="1" applyProtection="1"/>
    <xf numFmtId="10" fontId="1" fillId="0" borderId="5" xfId="0" applyNumberFormat="1" applyFont="1" applyBorder="1" applyAlignment="1" applyProtection="1"/>
    <xf numFmtId="0" fontId="1" fillId="0" borderId="6" xfId="0" applyNumberFormat="1" applyFont="1" applyBorder="1" applyAlignment="1" applyProtection="1"/>
    <xf numFmtId="0" fontId="1" fillId="0" borderId="12" xfId="0" applyNumberFormat="1" applyFont="1" applyBorder="1" applyAlignment="1" applyProtection="1"/>
    <xf numFmtId="0" fontId="0" fillId="0" borderId="2" xfId="0" applyNumberFormat="1" applyBorder="1" applyProtection="1"/>
    <xf numFmtId="0" fontId="1" fillId="14" borderId="57" xfId="0" applyNumberFormat="1" applyFont="1" applyFill="1" applyBorder="1" applyAlignment="1" applyProtection="1">
      <alignment horizontal="center"/>
    </xf>
    <xf numFmtId="0" fontId="3" fillId="1" borderId="20" xfId="0" applyNumberFormat="1" applyFont="1" applyFill="1" applyBorder="1" applyAlignment="1">
      <alignment horizontal="centerContinuous"/>
    </xf>
    <xf numFmtId="168" fontId="7" fillId="0" borderId="10" xfId="4" applyNumberFormat="1" applyFont="1" applyFill="1" applyBorder="1" applyAlignment="1" applyProtection="1"/>
    <xf numFmtId="37" fontId="20" fillId="0" borderId="10" xfId="0" applyNumberFormat="1" applyFont="1" applyFill="1" applyBorder="1" applyAlignment="1" applyProtection="1"/>
    <xf numFmtId="0" fontId="0" fillId="0" borderId="0" xfId="0" applyFill="1"/>
    <xf numFmtId="0" fontId="21" fillId="0" borderId="0" xfId="0" applyNumberFormat="1" applyFont="1" applyFill="1" applyAlignment="1" applyProtection="1">
      <protection locked="0"/>
    </xf>
    <xf numFmtId="0" fontId="21" fillId="0" borderId="0" xfId="0" applyNumberFormat="1" applyFont="1" applyFill="1" applyAlignment="1" applyProtection="1"/>
    <xf numFmtId="0" fontId="1" fillId="0" borderId="88" xfId="0" applyNumberFormat="1" applyFont="1" applyFill="1" applyBorder="1" applyAlignment="1" applyProtection="1"/>
    <xf numFmtId="9" fontId="1" fillId="0" borderId="88" xfId="5" applyNumberFormat="1" applyFont="1" applyFill="1" applyBorder="1" applyAlignment="1" applyProtection="1"/>
    <xf numFmtId="44" fontId="1" fillId="0" borderId="89" xfId="1" applyNumberFormat="1" applyFont="1" applyFill="1" applyBorder="1" applyAlignment="1" applyProtection="1"/>
    <xf numFmtId="0" fontId="1" fillId="0" borderId="19" xfId="0" applyNumberFormat="1" applyFont="1" applyFill="1" applyBorder="1" applyAlignment="1" applyProtection="1"/>
    <xf numFmtId="9" fontId="1" fillId="0" borderId="19" xfId="5" applyNumberFormat="1" applyFont="1" applyFill="1" applyBorder="1" applyAlignment="1" applyProtection="1"/>
    <xf numFmtId="44" fontId="1" fillId="0" borderId="19" xfId="1" applyNumberFormat="1" applyFont="1" applyFill="1" applyBorder="1" applyAlignment="1" applyProtection="1"/>
    <xf numFmtId="9" fontId="1" fillId="0" borderId="5" xfId="5" applyNumberFormat="1" applyFont="1" applyFill="1" applyBorder="1" applyAlignment="1" applyProtection="1"/>
    <xf numFmtId="44" fontId="1" fillId="0" borderId="5" xfId="0" applyNumberFormat="1" applyFont="1" applyFill="1" applyBorder="1" applyAlignment="1" applyProtection="1"/>
    <xf numFmtId="10" fontId="1" fillId="0" borderId="92" xfId="5" applyNumberFormat="1" applyFont="1" applyFill="1" applyBorder="1" applyAlignment="1" applyProtection="1"/>
    <xf numFmtId="42" fontId="1" fillId="0" borderId="84" xfId="1" applyNumberFormat="1" applyFont="1" applyFill="1" applyBorder="1" applyAlignment="1" applyProtection="1"/>
    <xf numFmtId="0" fontId="35" fillId="11" borderId="0" xfId="0" applyNumberFormat="1" applyFont="1" applyFill="1" applyBorder="1" applyAlignment="1">
      <alignment horizontal="centerContinuous" wrapText="1"/>
    </xf>
    <xf numFmtId="49" fontId="1" fillId="15" borderId="0" xfId="0" quotePrefix="1" applyNumberFormat="1" applyFont="1" applyFill="1" applyAlignment="1" applyProtection="1">
      <alignment horizontal="left"/>
      <protection locked="0"/>
    </xf>
    <xf numFmtId="49" fontId="1" fillId="15" borderId="0" xfId="0" quotePrefix="1" applyNumberFormat="1" applyFont="1" applyFill="1" applyAlignment="1" applyProtection="1">
      <alignment horizontal="right"/>
      <protection locked="0"/>
    </xf>
    <xf numFmtId="0" fontId="1" fillId="15" borderId="5" xfId="0" applyNumberFormat="1" applyFont="1" applyFill="1" applyBorder="1" applyAlignment="1" applyProtection="1">
      <protection locked="0"/>
    </xf>
    <xf numFmtId="2" fontId="4" fillId="15" borderId="5" xfId="0" applyNumberFormat="1" applyFont="1" applyFill="1" applyBorder="1" applyAlignment="1" applyProtection="1">
      <alignment horizontal="center"/>
      <protection locked="0"/>
    </xf>
    <xf numFmtId="0" fontId="1" fillId="15" borderId="0" xfId="0" applyNumberFormat="1" applyFont="1" applyFill="1" applyAlignment="1" applyProtection="1">
      <protection locked="0"/>
    </xf>
    <xf numFmtId="0" fontId="1" fillId="15" borderId="0" xfId="0" applyNumberFormat="1" applyFont="1" applyFill="1" applyAlignment="1" applyProtection="1">
      <alignment horizontal="left"/>
      <protection locked="0"/>
    </xf>
    <xf numFmtId="0" fontId="1" fillId="15" borderId="0" xfId="0" applyNumberFormat="1" applyFont="1" applyFill="1" applyAlignment="1" applyProtection="1">
      <alignment horizontal="right"/>
      <protection locked="0"/>
    </xf>
    <xf numFmtId="0" fontId="1" fillId="15" borderId="156" xfId="0" applyNumberFormat="1" applyFont="1" applyFill="1" applyBorder="1" applyAlignment="1" applyProtection="1">
      <alignment horizontal="right"/>
      <protection locked="0"/>
    </xf>
    <xf numFmtId="0" fontId="1" fillId="15" borderId="94" xfId="0" applyNumberFormat="1" applyFont="1" applyFill="1" applyBorder="1" applyAlignment="1" applyProtection="1">
      <alignment horizontal="center"/>
      <protection locked="0"/>
    </xf>
    <xf numFmtId="3" fontId="1" fillId="15" borderId="10" xfId="0" applyNumberFormat="1" applyFont="1" applyFill="1" applyBorder="1" applyAlignment="1" applyProtection="1">
      <alignment horizontal="right"/>
      <protection locked="0"/>
    </xf>
    <xf numFmtId="3" fontId="1" fillId="15" borderId="10" xfId="4" applyNumberFormat="1" applyFont="1" applyFill="1" applyBorder="1" applyAlignment="1" applyProtection="1">
      <alignment horizontal="right" wrapText="1"/>
      <protection locked="0"/>
    </xf>
    <xf numFmtId="3" fontId="1" fillId="15" borderId="10" xfId="4" applyNumberFormat="1" applyFont="1" applyFill="1" applyBorder="1" applyAlignment="1" applyProtection="1">
      <alignment horizontal="right"/>
      <protection locked="0"/>
    </xf>
    <xf numFmtId="3" fontId="1" fillId="15" borderId="10" xfId="0" applyNumberFormat="1" applyFont="1" applyFill="1" applyBorder="1" applyAlignment="1" applyProtection="1">
      <protection locked="0"/>
    </xf>
    <xf numFmtId="3" fontId="1" fillId="15" borderId="10" xfId="4" applyNumberFormat="1" applyFont="1" applyFill="1" applyBorder="1" applyAlignment="1" applyProtection="1">
      <protection locked="0"/>
    </xf>
    <xf numFmtId="0" fontId="1" fillId="15" borderId="157" xfId="0" applyNumberFormat="1" applyFont="1" applyFill="1" applyBorder="1" applyAlignment="1" applyProtection="1">
      <alignment horizontal="right"/>
      <protection locked="0"/>
    </xf>
    <xf numFmtId="0" fontId="1" fillId="15" borderId="10" xfId="0" applyNumberFormat="1" applyFont="1" applyFill="1" applyBorder="1" applyAlignment="1" applyProtection="1">
      <protection locked="0"/>
    </xf>
    <xf numFmtId="0" fontId="1" fillId="15" borderId="4" xfId="0" applyNumberFormat="1" applyFont="1" applyFill="1" applyBorder="1" applyAlignment="1" applyProtection="1">
      <protection locked="0"/>
    </xf>
    <xf numFmtId="3" fontId="1" fillId="15" borderId="18" xfId="0" applyNumberFormat="1" applyFont="1" applyFill="1" applyBorder="1" applyAlignment="1" applyProtection="1">
      <protection locked="0"/>
    </xf>
    <xf numFmtId="41" fontId="1" fillId="15" borderId="39" xfId="2" applyNumberFormat="1" applyFont="1" applyFill="1" applyBorder="1" applyAlignment="1" applyProtection="1">
      <protection locked="0"/>
    </xf>
    <xf numFmtId="41" fontId="1" fillId="15" borderId="40" xfId="2" applyNumberFormat="1" applyFont="1" applyFill="1" applyBorder="1" applyAlignment="1" applyProtection="1">
      <protection locked="0"/>
    </xf>
    <xf numFmtId="41" fontId="1" fillId="15" borderId="42" xfId="2" applyNumberFormat="1" applyFont="1" applyFill="1" applyBorder="1" applyAlignment="1" applyProtection="1">
      <protection locked="0"/>
    </xf>
    <xf numFmtId="168" fontId="1" fillId="15" borderId="19" xfId="4" applyNumberFormat="1" applyFont="1" applyFill="1" applyBorder="1" applyAlignment="1" applyProtection="1">
      <protection locked="0"/>
    </xf>
    <xf numFmtId="49" fontId="1" fillId="15" borderId="33" xfId="2" applyNumberFormat="1" applyFont="1" applyFill="1" applyBorder="1" applyAlignment="1" applyProtection="1">
      <protection locked="0"/>
    </xf>
    <xf numFmtId="168" fontId="1" fillId="15" borderId="10" xfId="4" applyNumberFormat="1" applyFont="1" applyFill="1" applyBorder="1" applyAlignment="1" applyProtection="1">
      <protection locked="0"/>
    </xf>
    <xf numFmtId="49" fontId="1" fillId="15" borderId="31" xfId="2" applyNumberFormat="1" applyFont="1" applyFill="1" applyBorder="1" applyAlignment="1" applyProtection="1">
      <protection locked="0"/>
    </xf>
    <xf numFmtId="49" fontId="1" fillId="15" borderId="58" xfId="2" applyNumberFormat="1" applyFont="1" applyFill="1" applyBorder="1" applyAlignment="1" applyProtection="1">
      <protection locked="0"/>
    </xf>
    <xf numFmtId="49" fontId="1" fillId="15" borderId="60" xfId="2" applyNumberFormat="1" applyFont="1" applyFill="1" applyBorder="1" applyAlignment="1" applyProtection="1">
      <protection locked="0"/>
    </xf>
    <xf numFmtId="49" fontId="1" fillId="15" borderId="63" xfId="2" applyNumberFormat="1" applyFont="1" applyFill="1" applyBorder="1" applyAlignment="1" applyProtection="1">
      <protection locked="0"/>
    </xf>
    <xf numFmtId="168" fontId="1" fillId="15" borderId="59" xfId="4" applyNumberFormat="1" applyFont="1" applyFill="1" applyBorder="1" applyAlignment="1" applyProtection="1">
      <protection locked="0"/>
    </xf>
    <xf numFmtId="168" fontId="1" fillId="15" borderId="61" xfId="4" applyNumberFormat="1" applyFont="1" applyFill="1" applyBorder="1" applyAlignment="1" applyProtection="1">
      <protection locked="0"/>
    </xf>
    <xf numFmtId="168" fontId="1" fillId="15" borderId="62" xfId="4" applyNumberFormat="1" applyFont="1" applyFill="1" applyBorder="1" applyAlignment="1" applyProtection="1">
      <protection locked="0"/>
    </xf>
    <xf numFmtId="168" fontId="1" fillId="16" borderId="10" xfId="4" applyNumberFormat="1" applyFont="1" applyFill="1" applyBorder="1" applyAlignment="1"/>
    <xf numFmtId="168" fontId="7" fillId="15" borderId="10" xfId="4" applyNumberFormat="1" applyFont="1" applyFill="1" applyBorder="1" applyAlignment="1" applyProtection="1">
      <protection locked="0"/>
    </xf>
    <xf numFmtId="168" fontId="7" fillId="16" borderId="10" xfId="4" applyNumberFormat="1" applyFont="1" applyFill="1" applyBorder="1" applyAlignment="1"/>
    <xf numFmtId="168" fontId="7" fillId="16" borderId="19" xfId="4" applyNumberFormat="1" applyFont="1" applyFill="1" applyBorder="1" applyAlignment="1"/>
    <xf numFmtId="168" fontId="7" fillId="16" borderId="75" xfId="4" applyNumberFormat="1" applyFont="1" applyFill="1" applyBorder="1" applyAlignment="1"/>
    <xf numFmtId="37" fontId="20" fillId="15" borderId="10" xfId="0" applyNumberFormat="1" applyFont="1" applyFill="1" applyBorder="1" applyAlignment="1" applyProtection="1">
      <protection locked="0"/>
    </xf>
    <xf numFmtId="0" fontId="20" fillId="15" borderId="4" xfId="0" applyNumberFormat="1" applyFont="1" applyFill="1" applyBorder="1" applyAlignment="1" applyProtection="1">
      <alignment horizontal="left"/>
      <protection locked="0"/>
    </xf>
    <xf numFmtId="0" fontId="20" fillId="15" borderId="10" xfId="0" applyNumberFormat="1" applyFont="1" applyFill="1" applyBorder="1" applyAlignment="1" applyProtection="1">
      <protection locked="0"/>
    </xf>
    <xf numFmtId="3" fontId="20" fillId="15" borderId="10" xfId="0" applyNumberFormat="1" applyFont="1" applyFill="1" applyBorder="1" applyAlignment="1" applyProtection="1">
      <protection locked="0"/>
    </xf>
    <xf numFmtId="9" fontId="20" fillId="5" borderId="10" xfId="0" applyNumberFormat="1" applyFont="1" applyFill="1" applyBorder="1" applyAlignment="1" applyProtection="1"/>
    <xf numFmtId="3" fontId="20" fillId="5" borderId="10" xfId="0" applyNumberFormat="1" applyFont="1" applyFill="1" applyBorder="1" applyAlignment="1" applyProtection="1"/>
    <xf numFmtId="0" fontId="21" fillId="15" borderId="4" xfId="0" applyNumberFormat="1" applyFont="1" applyFill="1" applyBorder="1" applyAlignment="1" applyProtection="1">
      <alignment horizontal="center"/>
      <protection locked="0"/>
    </xf>
    <xf numFmtId="0" fontId="21" fillId="15" borderId="10" xfId="0" applyNumberFormat="1" applyFont="1" applyFill="1" applyBorder="1" applyAlignment="1" applyProtection="1">
      <alignment horizontal="left"/>
      <protection locked="0"/>
    </xf>
    <xf numFmtId="168" fontId="21" fillId="15" borderId="10" xfId="4" applyNumberFormat="1" applyFont="1" applyFill="1" applyBorder="1" applyAlignment="1" applyProtection="1">
      <alignment horizontal="center"/>
      <protection locked="0"/>
    </xf>
    <xf numFmtId="10" fontId="21" fillId="15" borderId="10" xfId="0" applyNumberFormat="1" applyFont="1" applyFill="1" applyBorder="1" applyAlignment="1" applyProtection="1">
      <alignment horizontal="center"/>
      <protection locked="0"/>
    </xf>
    <xf numFmtId="168" fontId="21" fillId="15" borderId="10" xfId="4" applyNumberFormat="1" applyFont="1" applyFill="1" applyBorder="1" applyAlignment="1" applyProtection="1">
      <protection locked="0"/>
    </xf>
    <xf numFmtId="37" fontId="1" fillId="15" borderId="10" xfId="0" applyNumberFormat="1" applyFont="1" applyFill="1" applyBorder="1" applyAlignment="1" applyProtection="1">
      <protection locked="0"/>
    </xf>
    <xf numFmtId="168" fontId="1" fillId="0" borderId="15" xfId="4" applyNumberFormat="1" applyFont="1" applyBorder="1" applyAlignment="1"/>
    <xf numFmtId="168" fontId="1" fillId="0" borderId="23" xfId="4" applyNumberFormat="1" applyFont="1" applyBorder="1" applyAlignment="1"/>
    <xf numFmtId="168" fontId="1" fillId="0" borderId="21" xfId="4" applyNumberFormat="1" applyFont="1" applyBorder="1" applyAlignment="1"/>
    <xf numFmtId="0" fontId="1" fillId="15" borderId="4" xfId="0" applyNumberFormat="1" applyFont="1" applyFill="1" applyBorder="1" applyAlignment="1" applyProtection="1">
      <alignment horizontal="left"/>
      <protection locked="0"/>
    </xf>
    <xf numFmtId="0" fontId="21" fillId="15" borderId="10" xfId="0" applyFont="1" applyFill="1" applyBorder="1" applyAlignment="1" applyProtection="1">
      <alignment horizontal="center"/>
      <protection locked="0"/>
    </xf>
    <xf numFmtId="10" fontId="21" fillId="15" borderId="10" xfId="5" applyNumberFormat="1" applyFont="1" applyFill="1" applyBorder="1" applyAlignment="1" applyProtection="1">
      <alignment horizontal="center"/>
      <protection locked="0"/>
    </xf>
    <xf numFmtId="10" fontId="21" fillId="15" borderId="10" xfId="5" applyNumberFormat="1" applyFont="1" applyFill="1" applyBorder="1" applyAlignment="1" applyProtection="1">
      <protection locked="0"/>
    </xf>
    <xf numFmtId="0" fontId="21" fillId="15" borderId="10" xfId="0" applyFont="1" applyFill="1" applyBorder="1" applyAlignment="1" applyProtection="1">
      <protection locked="0"/>
    </xf>
    <xf numFmtId="168" fontId="1" fillId="15" borderId="21" xfId="4" applyNumberFormat="1" applyFont="1" applyFill="1" applyBorder="1" applyAlignment="1" applyProtection="1">
      <protection locked="0"/>
    </xf>
    <xf numFmtId="0" fontId="1" fillId="15" borderId="10" xfId="2" applyNumberFormat="1" applyFont="1" applyFill="1" applyBorder="1" applyAlignment="1" applyProtection="1">
      <protection locked="0"/>
    </xf>
    <xf numFmtId="3" fontId="1" fillId="15" borderId="19" xfId="4" applyNumberFormat="1" applyFont="1" applyFill="1" applyBorder="1" applyAlignment="1" applyProtection="1">
      <protection locked="0"/>
    </xf>
    <xf numFmtId="168" fontId="1" fillId="15" borderId="4" xfId="4" applyNumberFormat="1" applyFont="1" applyFill="1" applyBorder="1" applyAlignment="1" applyProtection="1">
      <alignment horizontal="left"/>
      <protection locked="0"/>
    </xf>
    <xf numFmtId="168" fontId="1" fillId="15" borderId="5" xfId="4" applyNumberFormat="1" applyFont="1" applyFill="1" applyBorder="1" applyAlignment="1" applyProtection="1">
      <alignment horizontal="left"/>
      <protection locked="0"/>
    </xf>
    <xf numFmtId="0" fontId="21" fillId="15" borderId="0" xfId="0" applyNumberFormat="1" applyFont="1" applyFill="1" applyAlignment="1" applyProtection="1">
      <alignment horizontal="right"/>
      <protection locked="0"/>
    </xf>
    <xf numFmtId="49" fontId="21" fillId="15" borderId="10" xfId="0" applyNumberFormat="1" applyFont="1" applyFill="1" applyBorder="1" applyAlignment="1" applyProtection="1">
      <protection locked="0"/>
    </xf>
    <xf numFmtId="169" fontId="21" fillId="15" borderId="10" xfId="1" applyNumberFormat="1" applyFont="1" applyFill="1" applyBorder="1" applyAlignment="1" applyProtection="1">
      <protection locked="0"/>
    </xf>
    <xf numFmtId="2" fontId="21" fillId="15" borderId="10" xfId="0" applyNumberFormat="1" applyFont="1" applyFill="1" applyBorder="1" applyAlignment="1" applyProtection="1">
      <protection locked="0"/>
    </xf>
    <xf numFmtId="0" fontId="1" fillId="15" borderId="92" xfId="0" applyNumberFormat="1" applyFont="1" applyFill="1" applyBorder="1" applyAlignment="1" applyProtection="1">
      <alignment horizontal="left"/>
      <protection locked="0"/>
    </xf>
    <xf numFmtId="10" fontId="1" fillId="15" borderId="92" xfId="5" applyNumberFormat="1" applyFont="1" applyFill="1" applyBorder="1" applyAlignment="1" applyProtection="1">
      <protection locked="0"/>
    </xf>
    <xf numFmtId="42" fontId="1" fillId="15" borderId="84" xfId="1" applyNumberFormat="1" applyFont="1" applyFill="1" applyBorder="1" applyAlignment="1" applyProtection="1">
      <protection locked="0"/>
    </xf>
    <xf numFmtId="0" fontId="1" fillId="15" borderId="19" xfId="0" applyNumberFormat="1" applyFont="1" applyFill="1" applyBorder="1" applyAlignment="1" applyProtection="1">
      <alignment horizontal="left"/>
      <protection locked="0"/>
    </xf>
    <xf numFmtId="0" fontId="1" fillId="15" borderId="10" xfId="0" applyNumberFormat="1" applyFont="1" applyFill="1" applyBorder="1" applyAlignment="1" applyProtection="1">
      <alignment horizontal="left"/>
      <protection locked="0"/>
    </xf>
    <xf numFmtId="168" fontId="21" fillId="15" borderId="93" xfId="4" applyNumberFormat="1" applyFont="1" applyFill="1" applyBorder="1" applyAlignment="1" applyProtection="1">
      <protection locked="0"/>
    </xf>
    <xf numFmtId="168" fontId="21" fillId="15" borderId="94" xfId="4" applyNumberFormat="1" applyFont="1" applyFill="1" applyBorder="1" applyAlignment="1" applyProtection="1">
      <protection locked="0"/>
    </xf>
    <xf numFmtId="168" fontId="21" fillId="16" borderId="10" xfId="4" applyNumberFormat="1" applyFont="1" applyFill="1" applyBorder="1" applyAlignment="1"/>
    <xf numFmtId="14" fontId="1" fillId="15" borderId="5" xfId="0" applyNumberFormat="1" applyFont="1" applyFill="1" applyBorder="1" applyAlignment="1" applyProtection="1">
      <alignment horizontal="center"/>
      <protection locked="0"/>
    </xf>
    <xf numFmtId="168" fontId="21" fillId="15" borderId="10" xfId="4" applyNumberFormat="1" applyFont="1" applyFill="1" applyBorder="1" applyProtection="1">
      <protection locked="0"/>
    </xf>
    <xf numFmtId="168" fontId="1" fillId="15" borderId="19" xfId="4" applyNumberFormat="1" applyFont="1" applyFill="1" applyBorder="1" applyAlignment="1" applyProtection="1">
      <alignment horizontal="left"/>
      <protection locked="0"/>
    </xf>
    <xf numFmtId="0" fontId="14" fillId="15" borderId="4" xfId="0" applyNumberFormat="1" applyFont="1" applyFill="1" applyBorder="1" applyAlignment="1" applyProtection="1">
      <protection locked="0"/>
    </xf>
    <xf numFmtId="3" fontId="21" fillId="15" borderId="10" xfId="0" applyNumberFormat="1" applyFont="1" applyFill="1" applyBorder="1" applyAlignment="1" applyProtection="1">
      <protection locked="0"/>
    </xf>
    <xf numFmtId="0" fontId="14" fillId="15" borderId="10" xfId="0" applyNumberFormat="1" applyFont="1" applyFill="1" applyBorder="1" applyAlignment="1" applyProtection="1">
      <protection locked="0"/>
    </xf>
    <xf numFmtId="3" fontId="21" fillId="16" borderId="10" xfId="0" applyNumberFormat="1" applyFont="1" applyFill="1" applyBorder="1" applyAlignment="1" applyProtection="1"/>
    <xf numFmtId="37" fontId="21" fillId="15" borderId="10" xfId="0" applyNumberFormat="1" applyFont="1" applyFill="1" applyBorder="1" applyAlignment="1" applyProtection="1">
      <protection locked="0"/>
    </xf>
    <xf numFmtId="37" fontId="21" fillId="16" borderId="10" xfId="0" applyNumberFormat="1" applyFont="1" applyFill="1" applyBorder="1" applyAlignment="1" applyProtection="1"/>
    <xf numFmtId="37" fontId="21" fillId="16" borderId="10" xfId="0" applyNumberFormat="1" applyFont="1" applyFill="1" applyBorder="1" applyAlignment="1"/>
    <xf numFmtId="0" fontId="8" fillId="15" borderId="4" xfId="0" applyNumberFormat="1" applyFont="1" applyFill="1" applyBorder="1" applyAlignment="1" applyProtection="1">
      <protection locked="0"/>
    </xf>
    <xf numFmtId="0" fontId="14" fillId="15" borderId="10" xfId="0" applyNumberFormat="1" applyFont="1" applyFill="1" applyBorder="1" applyAlignment="1" applyProtection="1">
      <alignment horizontal="left"/>
      <protection locked="0"/>
    </xf>
    <xf numFmtId="0" fontId="8" fillId="15" borderId="10" xfId="0" applyNumberFormat="1" applyFont="1" applyFill="1" applyBorder="1" applyAlignment="1" applyProtection="1">
      <alignment horizontal="center"/>
      <protection locked="0"/>
    </xf>
    <xf numFmtId="0" fontId="14" fillId="15" borderId="10" xfId="0" applyNumberFormat="1" applyFont="1" applyFill="1" applyBorder="1" applyAlignment="1" applyProtection="1">
      <alignment horizontal="center"/>
      <protection locked="0"/>
    </xf>
    <xf numFmtId="168" fontId="21" fillId="15" borderId="94" xfId="4" applyNumberFormat="1" applyFont="1" applyFill="1" applyBorder="1" applyProtection="1">
      <protection locked="0"/>
    </xf>
    <xf numFmtId="6" fontId="21" fillId="15" borderId="94" xfId="0" applyNumberFormat="1" applyFont="1" applyFill="1" applyBorder="1" applyProtection="1">
      <protection locked="0"/>
    </xf>
    <xf numFmtId="3" fontId="21" fillId="15" borderId="94" xfId="0" applyNumberFormat="1" applyFont="1" applyFill="1" applyBorder="1" applyProtection="1">
      <protection locked="0"/>
    </xf>
    <xf numFmtId="168" fontId="21" fillId="15" borderId="0" xfId="4" applyNumberFormat="1" applyFont="1" applyFill="1" applyAlignment="1" applyProtection="1">
      <protection locked="0"/>
    </xf>
    <xf numFmtId="168" fontId="40" fillId="15" borderId="0" xfId="4" applyNumberFormat="1" applyFont="1" applyFill="1" applyAlignment="1" applyProtection="1">
      <protection locked="0"/>
    </xf>
    <xf numFmtId="3" fontId="1" fillId="16" borderId="10" xfId="0" applyNumberFormat="1" applyFont="1" applyFill="1" applyBorder="1" applyAlignment="1" applyProtection="1"/>
    <xf numFmtId="0" fontId="21" fillId="15" borderId="10" xfId="0" applyFont="1" applyFill="1" applyBorder="1" applyAlignment="1" applyProtection="1">
      <alignment horizontal="center" wrapText="1"/>
      <protection locked="0"/>
    </xf>
    <xf numFmtId="37" fontId="1" fillId="0" borderId="19" xfId="4" applyNumberFormat="1" applyFont="1" applyBorder="1" applyAlignment="1"/>
    <xf numFmtId="3" fontId="1" fillId="16" borderId="19" xfId="0" applyNumberFormat="1" applyFont="1" applyFill="1" applyBorder="1" applyAlignment="1" applyProtection="1"/>
    <xf numFmtId="37" fontId="1" fillId="16" borderId="19" xfId="4" applyNumberFormat="1" applyFont="1" applyFill="1" applyBorder="1" applyAlignment="1" applyProtection="1"/>
    <xf numFmtId="37" fontId="1" fillId="16" borderId="19" xfId="4" applyNumberFormat="1" applyFont="1" applyFill="1" applyBorder="1" applyAlignment="1"/>
    <xf numFmtId="2" fontId="1" fillId="16" borderId="19" xfId="0" applyNumberFormat="1" applyFont="1" applyFill="1" applyBorder="1" applyAlignment="1" applyProtection="1"/>
    <xf numFmtId="37" fontId="1" fillId="15" borderId="10" xfId="2" applyNumberFormat="1" applyFont="1" applyFill="1" applyBorder="1" applyAlignment="1" applyProtection="1">
      <protection locked="0"/>
    </xf>
    <xf numFmtId="0" fontId="1" fillId="0" borderId="169" xfId="2" applyNumberFormat="1" applyFont="1" applyBorder="1" applyAlignment="1"/>
    <xf numFmtId="0" fontId="1" fillId="0" borderId="69" xfId="2" applyNumberFormat="1" applyFont="1" applyBorder="1" applyAlignment="1"/>
    <xf numFmtId="0" fontId="1" fillId="0" borderId="144" xfId="2" applyNumberFormat="1" applyFont="1" applyBorder="1" applyAlignment="1"/>
    <xf numFmtId="0" fontId="1" fillId="3" borderId="18" xfId="2" applyNumberFormat="1" applyFont="1" applyFill="1" applyBorder="1" applyAlignment="1"/>
    <xf numFmtId="0" fontId="1" fillId="3" borderId="20" xfId="2" applyNumberFormat="1" applyFont="1" applyFill="1" applyBorder="1" applyAlignment="1"/>
    <xf numFmtId="0" fontId="1" fillId="3" borderId="22" xfId="2" applyNumberFormat="1" applyFont="1" applyFill="1" applyBorder="1" applyAlignment="1"/>
    <xf numFmtId="168" fontId="1" fillId="16" borderId="21" xfId="4" applyNumberFormat="1" applyFont="1" applyFill="1" applyBorder="1" applyAlignment="1" applyProtection="1">
      <protection locked="0"/>
    </xf>
    <xf numFmtId="168" fontId="1" fillId="16" borderId="21" xfId="4" applyNumberFormat="1" applyFont="1" applyFill="1" applyBorder="1" applyAlignment="1" applyProtection="1"/>
    <xf numFmtId="37" fontId="7" fillId="16" borderId="10" xfId="4" applyNumberFormat="1" applyFont="1" applyFill="1" applyBorder="1" applyAlignment="1"/>
    <xf numFmtId="37" fontId="7" fillId="0" borderId="70" xfId="4" applyNumberFormat="1" applyFont="1" applyBorder="1" applyAlignment="1"/>
    <xf numFmtId="37" fontId="7" fillId="0" borderId="70" xfId="0" applyNumberFormat="1" applyFont="1" applyBorder="1" applyAlignment="1"/>
    <xf numFmtId="37" fontId="7" fillId="0" borderId="10" xfId="0" applyNumberFormat="1" applyFont="1" applyBorder="1" applyAlignment="1"/>
    <xf numFmtId="37" fontId="7" fillId="15" borderId="10" xfId="4" applyNumberFormat="1" applyFont="1" applyFill="1" applyBorder="1" applyAlignment="1" applyProtection="1">
      <protection locked="0"/>
    </xf>
    <xf numFmtId="37" fontId="7" fillId="10" borderId="10" xfId="4" applyNumberFormat="1" applyFont="1" applyFill="1" applyBorder="1" applyAlignment="1"/>
    <xf numFmtId="3" fontId="7" fillId="16" borderId="10" xfId="4" applyNumberFormat="1" applyFont="1" applyFill="1" applyBorder="1" applyAlignment="1"/>
    <xf numFmtId="3" fontId="7" fillId="15" borderId="10" xfId="4" applyNumberFormat="1" applyFont="1" applyFill="1" applyBorder="1" applyAlignment="1" applyProtection="1">
      <protection locked="0"/>
    </xf>
    <xf numFmtId="3" fontId="7" fillId="0" borderId="70" xfId="0" applyNumberFormat="1" applyFont="1" applyBorder="1" applyAlignment="1"/>
    <xf numFmtId="3" fontId="7" fillId="0" borderId="84" xfId="0" applyNumberFormat="1" applyFont="1" applyBorder="1" applyAlignment="1"/>
    <xf numFmtId="3" fontId="7" fillId="10" borderId="10" xfId="4" applyNumberFormat="1" applyFont="1" applyFill="1" applyBorder="1" applyAlignment="1"/>
    <xf numFmtId="3" fontId="7" fillId="0" borderId="70" xfId="4" applyNumberFormat="1" applyFont="1" applyBorder="1" applyAlignment="1"/>
    <xf numFmtId="7" fontId="7" fillId="0" borderId="10" xfId="0" applyNumberFormat="1" applyFont="1" applyBorder="1" applyAlignment="1"/>
    <xf numFmtId="37" fontId="7" fillId="16" borderId="170" xfId="0" applyNumberFormat="1" applyFont="1" applyFill="1" applyBorder="1" applyAlignment="1"/>
    <xf numFmtId="37" fontId="7" fillId="16" borderId="160" xfId="0" applyNumberFormat="1" applyFont="1" applyFill="1" applyBorder="1" applyAlignment="1"/>
    <xf numFmtId="37" fontId="7" fillId="0" borderId="171" xfId="4" applyNumberFormat="1" applyFont="1" applyBorder="1" applyAlignment="1"/>
    <xf numFmtId="3" fontId="7" fillId="0" borderId="171" xfId="4" applyNumberFormat="1" applyFont="1" applyBorder="1" applyAlignment="1"/>
    <xf numFmtId="10" fontId="1" fillId="15" borderId="10" xfId="5" applyNumberFormat="1" applyFont="1" applyFill="1" applyBorder="1" applyAlignment="1" applyProtection="1">
      <protection locked="0"/>
    </xf>
    <xf numFmtId="0" fontId="7" fillId="15" borderId="94" xfId="0" applyFont="1" applyFill="1" applyBorder="1" applyAlignment="1" applyProtection="1">
      <alignment horizontal="left"/>
      <protection locked="0"/>
    </xf>
    <xf numFmtId="0" fontId="7" fillId="15" borderId="104" xfId="0" applyFont="1" applyFill="1" applyBorder="1" applyAlignment="1" applyProtection="1">
      <alignment horizontal="left"/>
      <protection locked="0"/>
    </xf>
    <xf numFmtId="0" fontId="21" fillId="15" borderId="15" xfId="0" applyFont="1" applyFill="1" applyBorder="1" applyAlignment="1" applyProtection="1">
      <alignment horizontal="center"/>
      <protection locked="0"/>
    </xf>
    <xf numFmtId="168" fontId="21" fillId="15" borderId="15" xfId="4" applyNumberFormat="1" applyFont="1" applyFill="1" applyBorder="1" applyAlignment="1" applyProtection="1">
      <protection locked="0"/>
    </xf>
    <xf numFmtId="168" fontId="21" fillId="0" borderId="15" xfId="4" applyNumberFormat="1" applyFont="1" applyFill="1" applyBorder="1" applyAlignment="1"/>
    <xf numFmtId="10" fontId="21" fillId="15" borderId="15" xfId="5" applyNumberFormat="1" applyFont="1" applyFill="1" applyBorder="1" applyAlignment="1" applyProtection="1">
      <protection locked="0"/>
    </xf>
    <xf numFmtId="168" fontId="21" fillId="0" borderId="15" xfId="4" applyNumberFormat="1" applyFont="1" applyBorder="1" applyAlignment="1"/>
    <xf numFmtId="0" fontId="14" fillId="0" borderId="0" xfId="0" applyNumberFormat="1" applyFont="1" applyAlignment="1" applyProtection="1">
      <protection locked="0"/>
    </xf>
    <xf numFmtId="0" fontId="0" fillId="0" borderId="0" xfId="0" applyNumberFormat="1" applyProtection="1">
      <protection locked="0"/>
    </xf>
    <xf numFmtId="0" fontId="21" fillId="0" borderId="0" xfId="0" applyNumberFormat="1" applyFont="1" applyAlignment="1" applyProtection="1">
      <protection locked="0"/>
    </xf>
    <xf numFmtId="0" fontId="21" fillId="0" borderId="3" xfId="0" applyNumberFormat="1" applyFont="1" applyBorder="1" applyAlignment="1" applyProtection="1">
      <protection locked="0"/>
    </xf>
    <xf numFmtId="0" fontId="0" fillId="0" borderId="3" xfId="0" applyNumberFormat="1" applyBorder="1" applyProtection="1">
      <protection locked="0"/>
    </xf>
    <xf numFmtId="0" fontId="21" fillId="0" borderId="173" xfId="0" applyNumberFormat="1" applyFont="1" applyBorder="1" applyAlignment="1" applyProtection="1">
      <protection locked="0"/>
    </xf>
    <xf numFmtId="0" fontId="21" fillId="0" borderId="10" xfId="0" applyNumberFormat="1" applyFont="1" applyBorder="1" applyAlignment="1" applyProtection="1">
      <protection locked="0"/>
    </xf>
    <xf numFmtId="49" fontId="21" fillId="0" borderId="10" xfId="0" applyNumberFormat="1" applyFont="1" applyBorder="1" applyAlignment="1" applyProtection="1">
      <alignment horizontal="center"/>
      <protection locked="0"/>
    </xf>
    <xf numFmtId="0" fontId="21" fillId="0" borderId="174" xfId="0" applyNumberFormat="1" applyFont="1" applyBorder="1" applyAlignment="1" applyProtection="1">
      <protection locked="0"/>
    </xf>
    <xf numFmtId="0" fontId="21" fillId="0" borderId="107" xfId="0" applyNumberFormat="1" applyFont="1" applyBorder="1" applyAlignment="1" applyProtection="1">
      <protection locked="0"/>
    </xf>
    <xf numFmtId="49" fontId="21" fillId="0" borderId="107" xfId="0" applyNumberFormat="1" applyFont="1" applyBorder="1" applyAlignment="1" applyProtection="1">
      <alignment horizontal="center"/>
      <protection locked="0"/>
    </xf>
    <xf numFmtId="0" fontId="7" fillId="0" borderId="0" xfId="0" applyNumberFormat="1" applyFont="1" applyAlignment="1" applyProtection="1">
      <alignment horizontal="left"/>
    </xf>
    <xf numFmtId="0" fontId="14" fillId="0" borderId="0" xfId="0" applyNumberFormat="1" applyFont="1" applyAlignment="1" applyProtection="1"/>
    <xf numFmtId="0" fontId="3" fillId="0" borderId="0" xfId="0" applyNumberFormat="1" applyFont="1" applyAlignment="1" applyProtection="1"/>
    <xf numFmtId="0" fontId="0" fillId="0" borderId="0" xfId="0" applyNumberFormat="1" applyProtection="1"/>
    <xf numFmtId="0" fontId="14" fillId="0" borderId="0" xfId="0" applyNumberFormat="1" applyFont="1" applyAlignment="1" applyProtection="1">
      <alignment horizontal="centerContinuous"/>
    </xf>
    <xf numFmtId="0" fontId="22" fillId="0" borderId="0" xfId="0" applyNumberFormat="1" applyFont="1" applyAlignment="1" applyProtection="1">
      <alignment horizontal="centerContinuous"/>
    </xf>
    <xf numFmtId="0" fontId="21" fillId="0" borderId="0" xfId="0" applyNumberFormat="1" applyFont="1" applyAlignment="1" applyProtection="1">
      <alignment horizontal="centerContinuous"/>
    </xf>
    <xf numFmtId="0" fontId="22" fillId="0" borderId="0" xfId="0" applyNumberFormat="1" applyFont="1" applyAlignment="1" applyProtection="1">
      <alignment horizontal="centerContinuous" wrapText="1"/>
    </xf>
    <xf numFmtId="0" fontId="14" fillId="0" borderId="172" xfId="0" applyNumberFormat="1" applyFont="1" applyBorder="1" applyAlignment="1" applyProtection="1"/>
    <xf numFmtId="0" fontId="22" fillId="0" borderId="70" xfId="0" applyNumberFormat="1" applyFont="1" applyBorder="1" applyAlignment="1" applyProtection="1"/>
    <xf numFmtId="0" fontId="21" fillId="0" borderId="2" xfId="0" applyNumberFormat="1" applyFont="1" applyBorder="1" applyAlignment="1" applyProtection="1"/>
    <xf numFmtId="0" fontId="14" fillId="0" borderId="125" xfId="0" applyNumberFormat="1" applyFont="1" applyBorder="1" applyAlignment="1" applyProtection="1"/>
    <xf numFmtId="0" fontId="21" fillId="0" borderId="5" xfId="0" applyNumberFormat="1" applyFont="1" applyBorder="1" applyAlignment="1" applyProtection="1"/>
    <xf numFmtId="0" fontId="22" fillId="0" borderId="5" xfId="0" applyNumberFormat="1" applyFont="1" applyBorder="1" applyAlignment="1" applyProtection="1"/>
    <xf numFmtId="0" fontId="22" fillId="0" borderId="5" xfId="0" applyNumberFormat="1" applyFont="1" applyBorder="1" applyAlignment="1" applyProtection="1">
      <alignment horizontal="centerContinuous"/>
    </xf>
    <xf numFmtId="0" fontId="22" fillId="1" borderId="95" xfId="0" applyNumberFormat="1" applyFont="1" applyFill="1" applyBorder="1" applyAlignment="1" applyProtection="1">
      <alignment horizontal="center"/>
    </xf>
    <xf numFmtId="0" fontId="22" fillId="1" borderId="10" xfId="0" applyNumberFormat="1" applyFont="1" applyFill="1" applyBorder="1" applyAlignment="1" applyProtection="1">
      <alignment horizontal="center"/>
    </xf>
    <xf numFmtId="0" fontId="22" fillId="1" borderId="99" xfId="0" applyNumberFormat="1" applyFont="1" applyFill="1" applyBorder="1" applyAlignment="1" applyProtection="1">
      <alignment horizontal="center"/>
    </xf>
    <xf numFmtId="0" fontId="22" fillId="1" borderId="19" xfId="0" applyNumberFormat="1" applyFont="1" applyFill="1" applyBorder="1" applyAlignment="1" applyProtection="1">
      <alignment horizontal="center"/>
    </xf>
    <xf numFmtId="0" fontId="22" fillId="1" borderId="100" xfId="0" applyNumberFormat="1" applyFont="1" applyFill="1" applyBorder="1" applyAlignment="1" applyProtection="1">
      <alignment horizontal="center"/>
    </xf>
    <xf numFmtId="0" fontId="21" fillId="14" borderId="176" xfId="0" applyNumberFormat="1" applyFont="1" applyFill="1" applyBorder="1" applyAlignment="1" applyProtection="1"/>
    <xf numFmtId="0" fontId="21" fillId="14" borderId="10" xfId="0" applyNumberFormat="1" applyFont="1" applyFill="1" applyBorder="1" applyAlignment="1" applyProtection="1"/>
    <xf numFmtId="49" fontId="21" fillId="14" borderId="5" xfId="0" applyNumberFormat="1" applyFont="1" applyFill="1" applyBorder="1" applyAlignment="1" applyProtection="1">
      <alignment horizontal="center"/>
    </xf>
    <xf numFmtId="49" fontId="21" fillId="14" borderId="10" xfId="0" applyNumberFormat="1" applyFont="1" applyFill="1" applyBorder="1" applyAlignment="1" applyProtection="1">
      <alignment horizontal="center"/>
    </xf>
    <xf numFmtId="37" fontId="21" fillId="14" borderId="10" xfId="0" applyNumberFormat="1" applyFont="1" applyFill="1" applyBorder="1" applyAlignment="1" applyProtection="1"/>
    <xf numFmtId="0" fontId="21" fillId="0" borderId="175" xfId="0" applyNumberFormat="1" applyFont="1" applyBorder="1" applyAlignment="1" applyProtection="1"/>
    <xf numFmtId="0" fontId="0" fillId="0" borderId="0" xfId="0" applyNumberFormat="1" applyBorder="1" applyProtection="1"/>
    <xf numFmtId="0" fontId="29" fillId="0" borderId="0" xfId="0" applyNumberFormat="1" applyFont="1" applyAlignment="1" applyProtection="1">
      <alignment horizontal="centerContinuous"/>
    </xf>
    <xf numFmtId="0" fontId="21" fillId="0" borderId="177" xfId="0" applyNumberFormat="1" applyFont="1" applyBorder="1" applyAlignment="1" applyProtection="1">
      <protection locked="0"/>
    </xf>
    <xf numFmtId="49" fontId="21" fillId="0" borderId="177" xfId="0" applyNumberFormat="1" applyFont="1" applyBorder="1" applyAlignment="1" applyProtection="1">
      <alignment horizontal="center"/>
      <protection locked="0"/>
    </xf>
    <xf numFmtId="0" fontId="21" fillId="0" borderId="180" xfId="0" applyNumberFormat="1" applyFont="1" applyBorder="1" applyAlignment="1" applyProtection="1">
      <alignment horizontal="center" wrapText="1"/>
    </xf>
    <xf numFmtId="49" fontId="21" fillId="14" borderId="79" xfId="0" applyNumberFormat="1" applyFont="1" applyFill="1" applyBorder="1" applyAlignment="1" applyProtection="1">
      <alignment horizontal="center" wrapText="1"/>
    </xf>
    <xf numFmtId="49" fontId="21" fillId="14" borderId="78" xfId="0" applyNumberFormat="1" applyFont="1" applyFill="1" applyBorder="1" applyAlignment="1" applyProtection="1">
      <alignment horizontal="center"/>
    </xf>
    <xf numFmtId="37" fontId="21" fillId="0" borderId="78" xfId="0" applyNumberFormat="1" applyFont="1" applyBorder="1" applyAlignment="1" applyProtection="1"/>
    <xf numFmtId="37" fontId="21" fillId="0" borderId="80" xfId="0" applyNumberFormat="1" applyFont="1" applyBorder="1" applyAlignment="1" applyProtection="1"/>
    <xf numFmtId="0" fontId="21" fillId="0" borderId="181" xfId="0" applyNumberFormat="1" applyFont="1" applyBorder="1" applyAlignment="1" applyProtection="1">
      <protection locked="0"/>
    </xf>
    <xf numFmtId="0" fontId="21" fillId="0" borderId="159" xfId="0" applyNumberFormat="1" applyFont="1" applyBorder="1" applyAlignment="1" applyProtection="1">
      <protection locked="0"/>
    </xf>
    <xf numFmtId="49" fontId="21" fillId="0" borderId="159" xfId="0" applyNumberFormat="1" applyFont="1" applyBorder="1" applyAlignment="1" applyProtection="1">
      <alignment horizontal="center"/>
      <protection locked="0"/>
    </xf>
    <xf numFmtId="0" fontId="35" fillId="0" borderId="10" xfId="0" applyNumberFormat="1" applyFont="1" applyFill="1" applyBorder="1" applyAlignment="1" applyProtection="1">
      <alignment horizontal="center"/>
    </xf>
    <xf numFmtId="0" fontId="29" fillId="0" borderId="0" xfId="0" applyFont="1" applyProtection="1"/>
    <xf numFmtId="0" fontId="36" fillId="17" borderId="10" xfId="0" applyNumberFormat="1" applyFont="1" applyFill="1" applyBorder="1" applyAlignment="1" applyProtection="1">
      <alignment horizontal="center"/>
      <protection locked="0"/>
    </xf>
    <xf numFmtId="0" fontId="36" fillId="17" borderId="85" xfId="0" applyNumberFormat="1" applyFont="1" applyFill="1" applyBorder="1" applyAlignment="1" applyProtection="1">
      <alignment horizontal="center"/>
      <protection locked="0"/>
    </xf>
    <xf numFmtId="0" fontId="19" fillId="15" borderId="0" xfId="0" applyNumberFormat="1" applyFont="1" applyFill="1" applyAlignment="1" applyProtection="1">
      <alignment horizontal="center"/>
      <protection locked="0"/>
    </xf>
    <xf numFmtId="0" fontId="21" fillId="0" borderId="145" xfId="0" applyNumberFormat="1" applyFont="1" applyBorder="1" applyAlignment="1"/>
    <xf numFmtId="0" fontId="22" fillId="1" borderId="19" xfId="0" applyNumberFormat="1" applyFont="1" applyFill="1" applyBorder="1" applyAlignment="1">
      <alignment horizontal="center"/>
    </xf>
    <xf numFmtId="3" fontId="1" fillId="16" borderId="10" xfId="4" applyNumberFormat="1" applyFont="1" applyFill="1" applyBorder="1" applyAlignment="1" applyProtection="1">
      <alignment horizontal="right"/>
    </xf>
    <xf numFmtId="3" fontId="1" fillId="16" borderId="10" xfId="0" applyNumberFormat="1" applyFont="1" applyFill="1" applyBorder="1" applyAlignment="1" applyProtection="1">
      <alignment horizontal="right"/>
    </xf>
    <xf numFmtId="0" fontId="1" fillId="15" borderId="6" xfId="0" applyNumberFormat="1" applyFont="1" applyFill="1" applyBorder="1" applyAlignment="1" applyProtection="1">
      <alignment horizontal="right"/>
      <protection locked="0"/>
    </xf>
    <xf numFmtId="41" fontId="1" fillId="16" borderId="19" xfId="2" applyNumberFormat="1" applyFont="1" applyFill="1" applyBorder="1" applyAlignment="1"/>
    <xf numFmtId="37" fontId="21" fillId="15" borderId="10" xfId="4" applyNumberFormat="1" applyFont="1" applyFill="1" applyBorder="1" applyAlignment="1" applyProtection="1">
      <protection locked="0"/>
    </xf>
    <xf numFmtId="37" fontId="21" fillId="15" borderId="10" xfId="2" applyNumberFormat="1" applyFont="1" applyFill="1" applyBorder="1" applyAlignment="1" applyProtection="1">
      <protection locked="0"/>
    </xf>
    <xf numFmtId="49" fontId="21" fillId="15" borderId="10" xfId="4" applyNumberFormat="1" applyFont="1" applyFill="1" applyBorder="1" applyAlignment="1" applyProtection="1">
      <alignment horizontal="left"/>
      <protection locked="0"/>
    </xf>
    <xf numFmtId="37" fontId="21" fillId="15" borderId="0" xfId="0" applyNumberFormat="1" applyFont="1" applyFill="1" applyBorder="1" applyProtection="1">
      <protection locked="0"/>
    </xf>
    <xf numFmtId="37" fontId="40" fillId="15" borderId="0" xfId="0" applyNumberFormat="1" applyFont="1" applyFill="1" applyBorder="1" applyProtection="1">
      <protection locked="0"/>
    </xf>
    <xf numFmtId="37" fontId="41" fillId="0" borderId="0" xfId="0" applyNumberFormat="1" applyFont="1" applyBorder="1"/>
    <xf numFmtId="0" fontId="8" fillId="0" borderId="0" xfId="0" quotePrefix="1" applyNumberFormat="1" applyFont="1" applyFill="1" applyBorder="1"/>
    <xf numFmtId="168" fontId="21" fillId="0" borderId="10" xfId="4" applyNumberFormat="1" applyFont="1" applyFill="1" applyBorder="1" applyAlignment="1" applyProtection="1"/>
    <xf numFmtId="0" fontId="8" fillId="0" borderId="10" xfId="0" applyNumberFormat="1" applyFont="1" applyFill="1" applyBorder="1" applyAlignment="1" applyProtection="1">
      <alignment horizontal="center"/>
    </xf>
    <xf numFmtId="0" fontId="8" fillId="0" borderId="158" xfId="0" applyNumberFormat="1" applyFont="1" applyFill="1" applyBorder="1" applyAlignment="1" applyProtection="1">
      <alignment horizontal="left"/>
    </xf>
    <xf numFmtId="0" fontId="8" fillId="0" borderId="57" xfId="0" applyNumberFormat="1" applyFont="1" applyFill="1" applyBorder="1" applyAlignment="1" applyProtection="1">
      <alignment horizontal="left"/>
    </xf>
    <xf numFmtId="0" fontId="14" fillId="0" borderId="4" xfId="0" applyNumberFormat="1" applyFont="1" applyFill="1" applyBorder="1" applyAlignment="1" applyProtection="1"/>
    <xf numFmtId="0" fontId="22" fillId="0" borderId="10" xfId="0" applyNumberFormat="1" applyFont="1" applyFill="1" applyBorder="1" applyAlignment="1" applyProtection="1">
      <alignment horizontal="left"/>
    </xf>
    <xf numFmtId="0" fontId="14" fillId="0" borderId="10" xfId="0" applyNumberFormat="1" applyFont="1" applyFill="1" applyBorder="1" applyAlignment="1" applyProtection="1">
      <alignment horizontal="center"/>
    </xf>
    <xf numFmtId="0" fontId="8" fillId="0" borderId="4" xfId="0" applyNumberFormat="1" applyFont="1" applyFill="1" applyBorder="1" applyAlignment="1" applyProtection="1"/>
    <xf numFmtId="0" fontId="22" fillId="16" borderId="10" xfId="0" applyNumberFormat="1" applyFont="1" applyFill="1" applyBorder="1" applyAlignment="1" applyProtection="1"/>
    <xf numFmtId="0" fontId="8" fillId="15" borderId="10" xfId="0" applyNumberFormat="1" applyFont="1" applyFill="1" applyBorder="1" applyAlignment="1" applyProtection="1">
      <alignment horizontal="left"/>
      <protection locked="0"/>
    </xf>
    <xf numFmtId="37" fontId="20" fillId="5" borderId="10" xfId="0" applyNumberFormat="1" applyFont="1" applyFill="1" applyBorder="1" applyAlignment="1" applyProtection="1"/>
    <xf numFmtId="37" fontId="20" fillId="0" borderId="10" xfId="0" applyNumberFormat="1" applyFont="1" applyBorder="1" applyAlignment="1" applyProtection="1"/>
    <xf numFmtId="14" fontId="21" fillId="15" borderId="10" xfId="0" applyNumberFormat="1" applyFont="1" applyFill="1" applyBorder="1" applyAlignment="1" applyProtection="1">
      <alignment horizontal="center"/>
      <protection locked="0"/>
    </xf>
    <xf numFmtId="0" fontId="1" fillId="15" borderId="4" xfId="0" applyNumberFormat="1" applyFont="1" applyFill="1" applyBorder="1" applyAlignment="1" applyProtection="1">
      <alignment horizontal="center"/>
      <protection locked="0"/>
    </xf>
    <xf numFmtId="49" fontId="1" fillId="15" borderId="10" xfId="0" applyNumberFormat="1" applyFont="1" applyFill="1" applyBorder="1" applyAlignment="1" applyProtection="1">
      <alignment horizontal="center"/>
      <protection locked="0"/>
    </xf>
    <xf numFmtId="0" fontId="0" fillId="0" borderId="3" xfId="0" applyNumberFormat="1" applyBorder="1" applyAlignment="1"/>
    <xf numFmtId="168" fontId="21" fillId="15" borderId="10" xfId="4" applyNumberFormat="1" applyFont="1" applyFill="1" applyBorder="1" applyAlignment="1" applyProtection="1">
      <alignment horizontal="center" wrapText="1"/>
      <protection locked="0"/>
    </xf>
    <xf numFmtId="0" fontId="21" fillId="15" borderId="15" xfId="0" applyFont="1" applyFill="1" applyBorder="1" applyAlignment="1" applyProtection="1">
      <alignment horizontal="center" wrapText="1"/>
      <protection locked="0"/>
    </xf>
    <xf numFmtId="7" fontId="7" fillId="16" borderId="10" xfId="0" applyNumberFormat="1" applyFont="1" applyFill="1" applyBorder="1" applyAlignment="1"/>
    <xf numFmtId="0" fontId="17" fillId="0" borderId="95" xfId="0" applyFont="1" applyBorder="1" applyAlignment="1"/>
    <xf numFmtId="0" fontId="7" fillId="0" borderId="95" xfId="0" applyFont="1" applyBorder="1" applyAlignment="1"/>
    <xf numFmtId="0" fontId="22" fillId="18" borderId="94" xfId="0" applyNumberFormat="1" applyFont="1" applyFill="1" applyBorder="1" applyAlignment="1" applyProtection="1">
      <alignment horizontal="center"/>
    </xf>
    <xf numFmtId="0" fontId="22" fillId="18" borderId="85" xfId="0" applyNumberFormat="1" applyFont="1" applyFill="1" applyBorder="1" applyAlignment="1" applyProtection="1">
      <alignment horizontal="center"/>
    </xf>
    <xf numFmtId="0" fontId="22" fillId="18" borderId="178" xfId="0" applyNumberFormat="1" applyFont="1" applyFill="1" applyBorder="1" applyAlignment="1" applyProtection="1">
      <alignment horizontal="center"/>
    </xf>
    <xf numFmtId="0" fontId="22" fillId="18" borderId="19" xfId="0" applyNumberFormat="1" applyFont="1" applyFill="1" applyBorder="1" applyAlignment="1" applyProtection="1">
      <alignment horizontal="center"/>
    </xf>
    <xf numFmtId="0" fontId="22" fillId="18" borderId="113" xfId="0" applyNumberFormat="1" applyFont="1" applyFill="1" applyBorder="1" applyAlignment="1" applyProtection="1">
      <alignment horizontal="center"/>
    </xf>
    <xf numFmtId="0" fontId="1" fillId="15" borderId="0" xfId="0" applyNumberFormat="1" applyFont="1" applyFill="1" applyAlignment="1" applyProtection="1">
      <alignment horizontal="center"/>
      <protection locked="0"/>
    </xf>
    <xf numFmtId="10" fontId="1" fillId="15" borderId="0" xfId="4" applyNumberFormat="1" applyFont="1" applyFill="1" applyAlignment="1" applyProtection="1">
      <protection locked="0"/>
    </xf>
    <xf numFmtId="0" fontId="21" fillId="15" borderId="0" xfId="0" applyNumberFormat="1" applyFont="1" applyFill="1" applyAlignment="1" applyProtection="1">
      <alignment horizontal="center"/>
      <protection locked="0"/>
    </xf>
    <xf numFmtId="42" fontId="1" fillId="15" borderId="10" xfId="1" applyNumberFormat="1" applyFont="1" applyFill="1" applyBorder="1" applyAlignment="1" applyProtection="1">
      <protection locked="0"/>
    </xf>
    <xf numFmtId="3" fontId="7" fillId="0" borderId="112" xfId="0" applyNumberFormat="1" applyFont="1" applyBorder="1" applyAlignment="1"/>
    <xf numFmtId="10" fontId="7" fillId="15" borderId="94" xfId="0" applyNumberFormat="1" applyFont="1" applyFill="1" applyBorder="1" applyAlignment="1" applyProtection="1">
      <alignment horizontal="center"/>
      <protection locked="0"/>
    </xf>
    <xf numFmtId="3" fontId="7" fillId="15" borderId="94" xfId="0" applyNumberFormat="1" applyFont="1" applyFill="1" applyBorder="1" applyAlignment="1" applyProtection="1">
      <protection locked="0"/>
    </xf>
    <xf numFmtId="10" fontId="7" fillId="0" borderId="112" xfId="0" applyNumberFormat="1" applyFont="1" applyBorder="1" applyAlignment="1">
      <alignment horizontal="center"/>
    </xf>
    <xf numFmtId="0" fontId="6" fillId="5" borderId="4" xfId="0" applyFont="1" applyFill="1" applyBorder="1" applyAlignment="1" applyProtection="1">
      <alignment horizontal="left"/>
      <protection locked="0"/>
    </xf>
    <xf numFmtId="0" fontId="6" fillId="5" borderId="5" xfId="0" applyFont="1" applyFill="1" applyBorder="1" applyAlignment="1" applyProtection="1">
      <alignment horizontal="left"/>
      <protection locked="0"/>
    </xf>
    <xf numFmtId="168" fontId="1" fillId="5" borderId="10" xfId="4" applyNumberFormat="1" applyFont="1" applyFill="1" applyBorder="1" applyAlignment="1" applyProtection="1">
      <protection locked="0"/>
    </xf>
    <xf numFmtId="168" fontId="1" fillId="5" borderId="31" xfId="4" applyNumberFormat="1" applyFont="1" applyFill="1" applyBorder="1" applyAlignment="1" applyProtection="1">
      <protection locked="0"/>
    </xf>
    <xf numFmtId="0" fontId="5" fillId="0" borderId="158" xfId="0" applyFont="1" applyBorder="1" applyAlignment="1"/>
    <xf numFmtId="0" fontId="5" fillId="0" borderId="6" xfId="0" applyFont="1" applyBorder="1" applyAlignment="1"/>
    <xf numFmtId="0" fontId="6" fillId="0" borderId="6" xfId="0" applyFont="1" applyBorder="1" applyAlignment="1"/>
    <xf numFmtId="0" fontId="0" fillId="0" borderId="6" xfId="0" applyBorder="1"/>
    <xf numFmtId="0" fontId="6" fillId="0" borderId="57" xfId="0" applyFont="1" applyBorder="1" applyAlignment="1"/>
    <xf numFmtId="0" fontId="5" fillId="0" borderId="182" xfId="0" applyFont="1" applyBorder="1" applyAlignment="1"/>
    <xf numFmtId="0" fontId="5" fillId="0" borderId="183" xfId="0" applyFont="1" applyBorder="1" applyAlignment="1"/>
    <xf numFmtId="0" fontId="6" fillId="0" borderId="183" xfId="0" applyFont="1" applyBorder="1" applyAlignment="1"/>
    <xf numFmtId="0" fontId="6" fillId="0" borderId="104" xfId="0" applyFont="1" applyBorder="1" applyAlignment="1"/>
    <xf numFmtId="0" fontId="6" fillId="0" borderId="94" xfId="0" applyFont="1" applyBorder="1" applyAlignment="1"/>
    <xf numFmtId="168" fontId="21" fillId="14" borderId="10" xfId="4" applyNumberFormat="1" applyFont="1" applyFill="1" applyBorder="1"/>
    <xf numFmtId="168" fontId="21" fillId="14" borderId="171" xfId="4" applyNumberFormat="1" applyFont="1" applyFill="1" applyBorder="1"/>
    <xf numFmtId="37" fontId="21" fillId="0" borderId="83" xfId="4" applyNumberFormat="1" applyFont="1" applyBorder="1"/>
    <xf numFmtId="10" fontId="1" fillId="15" borderId="31" xfId="4" applyNumberFormat="1" applyFont="1" applyFill="1" applyBorder="1" applyAlignment="1" applyProtection="1">
      <protection locked="0"/>
    </xf>
    <xf numFmtId="168" fontId="1" fillId="16" borderId="107" xfId="4" applyNumberFormat="1" applyFont="1" applyFill="1" applyBorder="1" applyAlignment="1"/>
    <xf numFmtId="0" fontId="3" fillId="1" borderId="10" xfId="0" applyNumberFormat="1" applyFont="1" applyFill="1" applyBorder="1" applyAlignment="1">
      <alignment horizontal="center"/>
    </xf>
    <xf numFmtId="0" fontId="3" fillId="1" borderId="19" xfId="0" applyNumberFormat="1" applyFont="1" applyFill="1" applyBorder="1" applyAlignment="1">
      <alignment horizontal="center"/>
    </xf>
    <xf numFmtId="168" fontId="21" fillId="0" borderId="16" xfId="4" applyNumberFormat="1" applyFont="1" applyBorder="1" applyAlignment="1"/>
    <xf numFmtId="37" fontId="20" fillId="15" borderId="15" xfId="0" applyNumberFormat="1" applyFont="1" applyFill="1" applyBorder="1" applyAlignment="1" applyProtection="1">
      <protection locked="0"/>
    </xf>
    <xf numFmtId="37" fontId="20" fillId="15" borderId="104" xfId="0" applyNumberFormat="1" applyFont="1" applyFill="1" applyBorder="1" applyAlignment="1" applyProtection="1">
      <protection locked="0"/>
    </xf>
    <xf numFmtId="0" fontId="20" fillId="15" borderId="4" xfId="0" applyNumberFormat="1" applyFont="1" applyFill="1" applyBorder="1" applyAlignment="1" applyProtection="1">
      <alignment horizontal="left"/>
      <protection locked="0"/>
    </xf>
    <xf numFmtId="37" fontId="20" fillId="15" borderId="31" xfId="0" applyNumberFormat="1" applyFont="1" applyFill="1" applyBorder="1" applyAlignment="1" applyProtection="1">
      <protection locked="0"/>
    </xf>
    <xf numFmtId="0" fontId="20" fillId="0" borderId="185" xfId="0" applyNumberFormat="1" applyFont="1" applyBorder="1" applyAlignment="1"/>
    <xf numFmtId="37" fontId="20" fillId="0" borderId="186" xfId="0" applyNumberFormat="1" applyFont="1" applyBorder="1" applyAlignment="1"/>
    <xf numFmtId="37" fontId="20" fillId="0" borderId="187" xfId="0" applyNumberFormat="1" applyFont="1" applyBorder="1" applyAlignment="1"/>
    <xf numFmtId="14" fontId="1" fillId="15" borderId="5" xfId="0" quotePrefix="1" applyNumberFormat="1" applyFont="1" applyFill="1" applyBorder="1" applyAlignment="1" applyProtection="1">
      <alignment horizontal="center"/>
      <protection locked="0"/>
    </xf>
    <xf numFmtId="14" fontId="1" fillId="0" borderId="5" xfId="0" applyNumberFormat="1" applyFont="1" applyBorder="1" applyAlignment="1"/>
    <xf numFmtId="14" fontId="1" fillId="0" borderId="0" xfId="0" applyNumberFormat="1" applyFont="1" applyAlignment="1"/>
    <xf numFmtId="14" fontId="1" fillId="0" borderId="5" xfId="0" applyNumberFormat="1" applyFont="1" applyBorder="1" applyAlignment="1" applyProtection="1"/>
    <xf numFmtId="14" fontId="1" fillId="0" borderId="5" xfId="2" applyNumberFormat="1" applyFont="1" applyBorder="1" applyAlignment="1"/>
    <xf numFmtId="14" fontId="1" fillId="0" borderId="18" xfId="2" applyNumberFormat="1" applyFont="1" applyBorder="1" applyAlignment="1"/>
    <xf numFmtId="0" fontId="7" fillId="0" borderId="5" xfId="0" applyNumberFormat="1" applyFont="1" applyBorder="1" applyAlignment="1"/>
    <xf numFmtId="14" fontId="20" fillId="0" borderId="5" xfId="0" applyNumberFormat="1" applyFont="1" applyBorder="1" applyAlignment="1"/>
    <xf numFmtId="14" fontId="20" fillId="0" borderId="5" xfId="0" applyNumberFormat="1" applyFont="1" applyBorder="1" applyAlignment="1">
      <alignment horizontal="right"/>
    </xf>
    <xf numFmtId="3" fontId="1" fillId="15" borderId="10" xfId="4" applyNumberFormat="1" applyFont="1" applyFill="1" applyBorder="1" applyAlignment="1" applyProtection="1">
      <alignment horizontal="center"/>
      <protection locked="0"/>
    </xf>
    <xf numFmtId="0" fontId="3" fillId="0" borderId="1" xfId="0" applyFont="1" applyBorder="1" applyAlignment="1"/>
    <xf numFmtId="0" fontId="3" fillId="0" borderId="4" xfId="0" applyFont="1" applyBorder="1" applyAlignment="1"/>
    <xf numFmtId="14" fontId="1" fillId="0" borderId="16" xfId="2" applyNumberFormat="1" applyFont="1" applyBorder="1" applyAlignment="1"/>
    <xf numFmtId="14" fontId="7" fillId="0" borderId="5" xfId="4" applyNumberFormat="1" applyFont="1" applyBorder="1" applyAlignment="1"/>
    <xf numFmtId="165" fontId="7" fillId="15" borderId="94" xfId="0" applyNumberFormat="1" applyFont="1" applyFill="1" applyBorder="1" applyAlignment="1" applyProtection="1">
      <protection locked="0"/>
    </xf>
    <xf numFmtId="14" fontId="1" fillId="0" borderId="5" xfId="0" applyNumberFormat="1" applyFont="1" applyBorder="1" applyAlignment="1">
      <alignment horizontal="center"/>
    </xf>
    <xf numFmtId="14" fontId="1" fillId="0" borderId="5" xfId="0" applyNumberFormat="1" applyFont="1" applyBorder="1" applyAlignment="1">
      <alignment horizontal="right"/>
    </xf>
    <xf numFmtId="14" fontId="21" fillId="0" borderId="5" xfId="0" applyNumberFormat="1" applyFont="1" applyBorder="1" applyAlignment="1">
      <alignment horizontal="center"/>
    </xf>
    <xf numFmtId="14" fontId="21" fillId="0" borderId="5" xfId="0" applyNumberFormat="1" applyFont="1" applyBorder="1" applyAlignment="1">
      <alignment horizontal="right"/>
    </xf>
    <xf numFmtId="14" fontId="21" fillId="0" borderId="5" xfId="2" applyNumberFormat="1" applyFont="1" applyBorder="1" applyAlignment="1"/>
    <xf numFmtId="14" fontId="21" fillId="0" borderId="5" xfId="0" applyNumberFormat="1" applyFont="1" applyBorder="1" applyAlignment="1">
      <alignment horizontal="left"/>
    </xf>
    <xf numFmtId="0" fontId="21" fillId="16" borderId="5" xfId="0" applyNumberFormat="1" applyFont="1" applyFill="1" applyBorder="1" applyAlignment="1"/>
    <xf numFmtId="0" fontId="21" fillId="16" borderId="5" xfId="0" applyNumberFormat="1" applyFont="1" applyFill="1" applyBorder="1" applyAlignment="1">
      <alignment horizontal="centerContinuous"/>
    </xf>
    <xf numFmtId="14" fontId="35" fillId="11" borderId="5" xfId="0" applyNumberFormat="1" applyFont="1" applyFill="1" applyBorder="1" applyAlignment="1">
      <alignment horizontal="left"/>
    </xf>
    <xf numFmtId="14" fontId="35" fillId="11" borderId="5" xfId="0" applyNumberFormat="1" applyFont="1" applyFill="1" applyBorder="1" applyAlignment="1">
      <alignment horizontal="right"/>
    </xf>
    <xf numFmtId="14" fontId="21" fillId="0" borderId="5" xfId="0" applyNumberFormat="1" applyFont="1" applyBorder="1" applyAlignment="1" applyProtection="1"/>
    <xf numFmtId="14" fontId="21" fillId="0" borderId="5" xfId="0" applyNumberFormat="1" applyFont="1" applyBorder="1" applyAlignment="1" applyProtection="1">
      <alignment horizontal="center"/>
    </xf>
    <xf numFmtId="0" fontId="21" fillId="0" borderId="145" xfId="0" applyNumberFormat="1" applyFont="1" applyBorder="1" applyAlignment="1"/>
    <xf numFmtId="168" fontId="21" fillId="15" borderId="15" xfId="4" applyNumberFormat="1" applyFont="1" applyFill="1" applyBorder="1" applyAlignment="1" applyProtection="1">
      <protection locked="0"/>
    </xf>
    <xf numFmtId="168" fontId="21" fillId="0" borderId="104" xfId="4" applyNumberFormat="1" applyFont="1" applyBorder="1" applyAlignment="1"/>
    <xf numFmtId="0" fontId="22" fillId="1" borderId="19" xfId="0" applyNumberFormat="1" applyFont="1" applyFill="1" applyBorder="1" applyAlignment="1">
      <alignment horizontal="center"/>
    </xf>
    <xf numFmtId="168" fontId="1" fillId="5" borderId="21" xfId="4" applyNumberFormat="1" applyFont="1" applyFill="1" applyBorder="1" applyAlignment="1" applyProtection="1"/>
    <xf numFmtId="0" fontId="1" fillId="0" borderId="4" xfId="0" applyNumberFormat="1" applyFont="1" applyBorder="1" applyAlignment="1" applyProtection="1">
      <protection locked="0"/>
    </xf>
    <xf numFmtId="0" fontId="21" fillId="0" borderId="188" xfId="0" applyNumberFormat="1" applyFont="1" applyBorder="1" applyAlignment="1" applyProtection="1">
      <protection locked="0"/>
    </xf>
    <xf numFmtId="0" fontId="22" fillId="18" borderId="93" xfId="0" applyNumberFormat="1" applyFont="1" applyFill="1" applyBorder="1" applyAlignment="1" applyProtection="1">
      <alignment horizontal="center"/>
    </xf>
    <xf numFmtId="0" fontId="21" fillId="0" borderId="189" xfId="0" applyNumberFormat="1" applyFont="1" applyBorder="1" applyAlignment="1" applyProtection="1">
      <protection locked="0"/>
    </xf>
    <xf numFmtId="0" fontId="21" fillId="0" borderId="19" xfId="0" applyNumberFormat="1" applyFont="1" applyBorder="1" applyAlignment="1" applyProtection="1">
      <protection locked="0"/>
    </xf>
    <xf numFmtId="49" fontId="21" fillId="0" borderId="19" xfId="0" applyNumberFormat="1" applyFont="1" applyBorder="1" applyAlignment="1" applyProtection="1">
      <alignment horizontal="center"/>
      <protection locked="0"/>
    </xf>
    <xf numFmtId="0" fontId="22" fillId="18" borderId="160" xfId="0" applyNumberFormat="1" applyFont="1" applyFill="1" applyBorder="1" applyAlignment="1" applyProtection="1">
      <alignment horizontal="center"/>
    </xf>
    <xf numFmtId="0" fontId="21" fillId="0" borderId="92" xfId="0" applyNumberFormat="1" applyFont="1" applyBorder="1" applyAlignment="1" applyProtection="1">
      <protection locked="0"/>
    </xf>
    <xf numFmtId="49" fontId="21" fillId="0" borderId="92" xfId="0" applyNumberFormat="1" applyFont="1" applyBorder="1" applyAlignment="1" applyProtection="1">
      <alignment horizontal="center"/>
      <protection locked="0"/>
    </xf>
    <xf numFmtId="0" fontId="22" fillId="18" borderId="190" xfId="0" applyNumberFormat="1" applyFont="1" applyFill="1" applyBorder="1" applyAlignment="1" applyProtection="1">
      <alignment horizontal="center"/>
    </xf>
    <xf numFmtId="49" fontId="21" fillId="15" borderId="10" xfId="2" applyNumberFormat="1" applyFont="1" applyFill="1" applyBorder="1" applyAlignment="1" applyProtection="1">
      <alignment horizontal="left"/>
      <protection locked="0"/>
    </xf>
    <xf numFmtId="168" fontId="21" fillId="16" borderId="94" xfId="4" applyNumberFormat="1" applyFont="1" applyFill="1" applyBorder="1" applyAlignment="1" applyProtection="1">
      <alignment horizontal="center"/>
    </xf>
    <xf numFmtId="10" fontId="21" fillId="16" borderId="10" xfId="5" applyNumberFormat="1" applyFont="1" applyFill="1" applyBorder="1" applyAlignment="1" applyProtection="1"/>
    <xf numFmtId="10" fontId="21" fillId="16" borderId="10" xfId="5" applyNumberFormat="1" applyFont="1" applyFill="1" applyBorder="1" applyAlignment="1"/>
    <xf numFmtId="10" fontId="21" fillId="16" borderId="107" xfId="5" applyNumberFormat="1" applyFont="1" applyFill="1" applyBorder="1" applyAlignment="1"/>
    <xf numFmtId="10" fontId="21" fillId="16" borderId="19" xfId="5" applyNumberFormat="1" applyFont="1" applyFill="1" applyBorder="1" applyAlignment="1"/>
    <xf numFmtId="0" fontId="22" fillId="1" borderId="0" xfId="0" applyNumberFormat="1" applyFont="1" applyFill="1" applyBorder="1" applyAlignment="1">
      <alignment horizontal="center"/>
    </xf>
    <xf numFmtId="0" fontId="14" fillId="0" borderId="109" xfId="0" applyNumberFormat="1" applyFont="1" applyBorder="1" applyAlignment="1">
      <alignment horizontal="center" wrapText="1"/>
    </xf>
    <xf numFmtId="0" fontId="8" fillId="5" borderId="4" xfId="0" applyNumberFormat="1" applyFont="1" applyFill="1" applyBorder="1" applyAlignment="1" applyProtection="1"/>
    <xf numFmtId="0" fontId="7" fillId="0" borderId="0" xfId="0" applyFont="1" applyBorder="1" applyAlignment="1"/>
    <xf numFmtId="168" fontId="7" fillId="3" borderId="0" xfId="4" applyNumberFormat="1" applyFont="1" applyFill="1" applyBorder="1" applyAlignment="1"/>
    <xf numFmtId="0" fontId="17" fillId="0" borderId="182" xfId="0" applyFont="1" applyBorder="1" applyAlignment="1"/>
    <xf numFmtId="0" fontId="17" fillId="0" borderId="146" xfId="0" applyFont="1" applyBorder="1" applyAlignment="1"/>
    <xf numFmtId="168" fontId="7" fillId="0" borderId="146" xfId="4" applyNumberFormat="1" applyFont="1" applyBorder="1" applyAlignment="1"/>
    <xf numFmtId="168" fontId="7" fillId="0" borderId="191" xfId="4" applyNumberFormat="1" applyFont="1" applyBorder="1" applyAlignment="1"/>
    <xf numFmtId="168" fontId="7" fillId="2" borderId="0" xfId="4" applyNumberFormat="1" applyFont="1" applyFill="1" applyBorder="1" applyAlignment="1"/>
    <xf numFmtId="168" fontId="7" fillId="0" borderId="19" xfId="4" applyNumberFormat="1" applyFont="1" applyBorder="1" applyAlignment="1"/>
    <xf numFmtId="0" fontId="17" fillId="0" borderId="182" xfId="0" quotePrefix="1" applyFont="1" applyBorder="1" applyAlignment="1"/>
    <xf numFmtId="0" fontId="17" fillId="0" borderId="192" xfId="0" applyFont="1" applyBorder="1" applyAlignment="1"/>
    <xf numFmtId="168" fontId="7" fillId="5" borderId="192" xfId="4" applyNumberFormat="1" applyFont="1" applyFill="1" applyBorder="1" applyAlignment="1"/>
    <xf numFmtId="168" fontId="7" fillId="0" borderId="83" xfId="4" applyNumberFormat="1" applyFont="1" applyBorder="1" applyAlignment="1"/>
    <xf numFmtId="0" fontId="17" fillId="0" borderId="186" xfId="0" applyFont="1" applyBorder="1" applyAlignment="1">
      <alignment horizontal="center"/>
    </xf>
    <xf numFmtId="0" fontId="17" fillId="0" borderId="25" xfId="0" applyFont="1" applyBorder="1" applyAlignment="1">
      <alignment horizontal="center"/>
    </xf>
    <xf numFmtId="0" fontId="17" fillId="0" borderId="14" xfId="0" applyFont="1" applyBorder="1" applyAlignment="1">
      <alignment horizontal="center"/>
    </xf>
    <xf numFmtId="0" fontId="17" fillId="0" borderId="187" xfId="0" applyFont="1" applyBorder="1" applyAlignment="1">
      <alignment horizontal="center"/>
    </xf>
    <xf numFmtId="0" fontId="21" fillId="0" borderId="97" xfId="0" applyNumberFormat="1" applyFont="1" applyBorder="1" applyAlignment="1"/>
    <xf numFmtId="0" fontId="22" fillId="0" borderId="12" xfId="0" applyNumberFormat="1" applyFont="1" applyBorder="1" applyAlignment="1"/>
    <xf numFmtId="0" fontId="21" fillId="0" borderId="12" xfId="0" applyNumberFormat="1" applyFont="1" applyBorder="1" applyAlignment="1"/>
    <xf numFmtId="0" fontId="7" fillId="0" borderId="97" xfId="0" applyFont="1" applyBorder="1" applyAlignment="1"/>
    <xf numFmtId="0" fontId="7" fillId="0" borderId="12" xfId="0" applyFont="1" applyBorder="1" applyAlignment="1"/>
    <xf numFmtId="0" fontId="7" fillId="0" borderId="76" xfId="0" applyFont="1" applyBorder="1" applyAlignment="1"/>
    <xf numFmtId="0" fontId="7" fillId="0" borderId="0" xfId="0" applyFont="1" applyBorder="1" applyAlignment="1">
      <alignment horizontal="center"/>
    </xf>
    <xf numFmtId="0" fontId="17" fillId="0" borderId="183" xfId="0" applyFont="1" applyBorder="1" applyAlignment="1"/>
    <xf numFmtId="0" fontId="7" fillId="0" borderId="183" xfId="0" applyFont="1" applyBorder="1" applyAlignment="1"/>
    <xf numFmtId="0" fontId="7" fillId="0" borderId="83" xfId="0" applyFont="1" applyBorder="1" applyAlignment="1"/>
    <xf numFmtId="0" fontId="17" fillId="0" borderId="4" xfId="0" applyFont="1" applyBorder="1" applyAlignment="1">
      <alignment horizontal="center"/>
    </xf>
    <xf numFmtId="168" fontId="21" fillId="0" borderId="183" xfId="4" applyNumberFormat="1" applyFont="1" applyBorder="1" applyAlignment="1"/>
    <xf numFmtId="168" fontId="21" fillId="3" borderId="146" xfId="4" applyNumberFormat="1" applyFont="1" applyFill="1" applyBorder="1" applyAlignment="1"/>
    <xf numFmtId="168" fontId="21" fillId="3" borderId="183" xfId="4" applyNumberFormat="1" applyFont="1" applyFill="1" applyBorder="1" applyAlignment="1"/>
    <xf numFmtId="168" fontId="21" fillId="3" borderId="2" xfId="4" applyNumberFormat="1" applyFont="1" applyFill="1" applyBorder="1" applyAlignment="1"/>
    <xf numFmtId="0" fontId="7" fillId="0" borderId="100" xfId="0" applyFont="1" applyBorder="1" applyAlignment="1"/>
    <xf numFmtId="0" fontId="7" fillId="0" borderId="193" xfId="0" applyFont="1" applyBorder="1" applyAlignment="1"/>
    <xf numFmtId="168" fontId="21" fillId="15" borderId="15" xfId="4" applyNumberFormat="1" applyFont="1" applyFill="1" applyBorder="1" applyAlignment="1" applyProtection="1">
      <protection locked="0"/>
    </xf>
    <xf numFmtId="168" fontId="21" fillId="0" borderId="15" xfId="4" applyNumberFormat="1" applyFont="1" applyBorder="1" applyAlignment="1"/>
    <xf numFmtId="168" fontId="21" fillId="0" borderId="104" xfId="4" applyNumberFormat="1" applyFont="1" applyBorder="1" applyAlignment="1"/>
    <xf numFmtId="0" fontId="14" fillId="0" borderId="93" xfId="0" applyNumberFormat="1" applyFont="1" applyBorder="1" applyAlignment="1"/>
    <xf numFmtId="0" fontId="14" fillId="0" borderId="94" xfId="0" applyNumberFormat="1" applyFont="1" applyBorder="1" applyAlignment="1"/>
    <xf numFmtId="168" fontId="21" fillId="0" borderId="146" xfId="4" applyNumberFormat="1" applyFont="1" applyBorder="1" applyAlignment="1"/>
    <xf numFmtId="168" fontId="21" fillId="15" borderId="15" xfId="4" applyNumberFormat="1" applyFont="1" applyFill="1" applyBorder="1" applyAlignment="1" applyProtection="1">
      <protection locked="0"/>
    </xf>
    <xf numFmtId="168" fontId="21" fillId="0" borderId="146" xfId="4" applyNumberFormat="1" applyFont="1" applyBorder="1" applyAlignment="1"/>
    <xf numFmtId="0" fontId="7" fillId="0" borderId="0" xfId="0" applyFont="1" applyBorder="1" applyAlignment="1"/>
    <xf numFmtId="168" fontId="21" fillId="0" borderId="104" xfId="4" applyNumberFormat="1" applyFont="1" applyBorder="1" applyAlignment="1"/>
    <xf numFmtId="168" fontId="21" fillId="15" borderId="94" xfId="4" applyNumberFormat="1" applyFont="1" applyFill="1" applyBorder="1" applyAlignment="1" applyProtection="1">
      <protection locked="0"/>
    </xf>
    <xf numFmtId="0" fontId="22" fillId="1" borderId="10" xfId="0" applyNumberFormat="1" applyFont="1" applyFill="1" applyBorder="1" applyAlignment="1">
      <alignment horizontal="center"/>
    </xf>
    <xf numFmtId="0" fontId="22" fillId="1" borderId="19" xfId="0" applyNumberFormat="1" applyFont="1" applyFill="1" applyBorder="1" applyAlignment="1">
      <alignment horizontal="center"/>
    </xf>
    <xf numFmtId="168" fontId="21" fillId="0" borderId="171" xfId="4" applyNumberFormat="1" applyFont="1" applyBorder="1" applyAlignment="1"/>
    <xf numFmtId="0" fontId="21" fillId="0" borderId="6" xfId="0" applyNumberFormat="1" applyFont="1" applyBorder="1" applyAlignment="1"/>
    <xf numFmtId="0" fontId="21" fillId="0" borderId="16" xfId="0" applyNumberFormat="1" applyFont="1" applyBorder="1" applyAlignment="1"/>
    <xf numFmtId="0" fontId="21" fillId="0" borderId="151" xfId="0" applyNumberFormat="1" applyFont="1" applyBorder="1" applyAlignment="1"/>
    <xf numFmtId="0" fontId="21" fillId="0" borderId="22" xfId="0" applyNumberFormat="1" applyFont="1" applyBorder="1" applyAlignment="1"/>
    <xf numFmtId="0" fontId="22" fillId="0" borderId="97" xfId="0" applyNumberFormat="1" applyFont="1" applyBorder="1" applyAlignment="1"/>
    <xf numFmtId="14" fontId="21" fillId="0" borderId="12" xfId="0" applyNumberFormat="1" applyFont="1" applyBorder="1" applyAlignment="1"/>
    <xf numFmtId="0" fontId="22" fillId="0" borderId="12" xfId="0" applyNumberFormat="1" applyFont="1" applyBorder="1" applyAlignment="1">
      <alignment horizontal="center"/>
    </xf>
    <xf numFmtId="0" fontId="21" fillId="0" borderId="76" xfId="0" applyNumberFormat="1" applyFont="1" applyBorder="1" applyAlignment="1"/>
    <xf numFmtId="0" fontId="19" fillId="0" borderId="97" xfId="0" applyNumberFormat="1" applyFont="1" applyBorder="1" applyAlignment="1"/>
    <xf numFmtId="0" fontId="20" fillId="0" borderId="12" xfId="0" applyNumberFormat="1" applyFont="1" applyBorder="1" applyAlignment="1"/>
    <xf numFmtId="14" fontId="20" fillId="0" borderId="76" xfId="0" applyNumberFormat="1" applyFont="1" applyBorder="1" applyAlignment="1">
      <alignment horizontal="right"/>
    </xf>
    <xf numFmtId="0" fontId="14" fillId="0" borderId="0" xfId="0" applyNumberFormat="1" applyFont="1" applyBorder="1" applyAlignment="1"/>
    <xf numFmtId="0" fontId="14" fillId="0" borderId="76" xfId="0" applyNumberFormat="1" applyFont="1" applyBorder="1" applyAlignment="1"/>
    <xf numFmtId="0" fontId="19" fillId="0" borderId="12" xfId="0" applyNumberFormat="1" applyFont="1" applyBorder="1" applyAlignment="1"/>
    <xf numFmtId="14" fontId="20" fillId="0" borderId="12" xfId="0" applyNumberFormat="1" applyFont="1" applyBorder="1" applyAlignment="1"/>
    <xf numFmtId="0" fontId="19" fillId="0" borderId="12" xfId="0" applyNumberFormat="1" applyFont="1" applyBorder="1" applyAlignment="1">
      <alignment horizontal="center"/>
    </xf>
    <xf numFmtId="37" fontId="21" fillId="0" borderId="10" xfId="0" applyNumberFormat="1" applyFont="1" applyBorder="1" applyAlignment="1" applyProtection="1">
      <alignment horizontal="right"/>
      <protection locked="0"/>
    </xf>
    <xf numFmtId="37" fontId="21" fillId="0" borderId="107" xfId="0" applyNumberFormat="1" applyFont="1" applyBorder="1" applyAlignment="1" applyProtection="1">
      <alignment horizontal="right"/>
      <protection locked="0"/>
    </xf>
    <xf numFmtId="37" fontId="21" fillId="0" borderId="177" xfId="0" applyNumberFormat="1" applyFont="1" applyBorder="1" applyAlignment="1" applyProtection="1">
      <alignment horizontal="right"/>
      <protection locked="0"/>
    </xf>
    <xf numFmtId="37" fontId="21" fillId="0" borderId="58" xfId="0" applyNumberFormat="1" applyFont="1" applyBorder="1" applyAlignment="1" applyProtection="1">
      <alignment horizontal="right"/>
      <protection locked="0"/>
    </xf>
    <xf numFmtId="37" fontId="21" fillId="0" borderId="179" xfId="0" applyNumberFormat="1" applyFont="1" applyBorder="1" applyAlignment="1" applyProtection="1">
      <alignment horizontal="right"/>
      <protection locked="0"/>
    </xf>
    <xf numFmtId="37" fontId="21" fillId="0" borderId="92" xfId="0" applyNumberFormat="1" applyFont="1" applyBorder="1" applyAlignment="1" applyProtection="1">
      <alignment horizontal="right"/>
      <protection locked="0"/>
    </xf>
    <xf numFmtId="37" fontId="21" fillId="0" borderId="84" xfId="0" applyNumberFormat="1" applyFont="1" applyBorder="1" applyAlignment="1" applyProtection="1">
      <alignment horizontal="right"/>
      <protection locked="0"/>
    </xf>
    <xf numFmtId="37" fontId="21" fillId="0" borderId="19" xfId="0" applyNumberFormat="1" applyFont="1" applyBorder="1" applyAlignment="1" applyProtection="1">
      <alignment horizontal="right"/>
      <protection locked="0"/>
    </xf>
    <xf numFmtId="37" fontId="21" fillId="0" borderId="155" xfId="0" applyNumberFormat="1" applyFont="1" applyBorder="1" applyAlignment="1" applyProtection="1">
      <alignment horizontal="right"/>
      <protection locked="0"/>
    </xf>
    <xf numFmtId="0" fontId="4" fillId="15" borderId="151" xfId="0" applyNumberFormat="1" applyFont="1" applyFill="1" applyBorder="1" applyAlignment="1" applyProtection="1">
      <alignment horizontal="center"/>
      <protection locked="0"/>
    </xf>
    <xf numFmtId="0" fontId="1" fillId="15" borderId="12" xfId="0" quotePrefix="1" applyNumberFormat="1" applyFont="1" applyFill="1" applyBorder="1" applyAlignment="1" applyProtection="1">
      <alignment horizontal="left"/>
      <protection locked="0"/>
    </xf>
    <xf numFmtId="0" fontId="4" fillId="15" borderId="12" xfId="0" applyNumberFormat="1" applyFont="1" applyFill="1" applyBorder="1" applyAlignment="1" applyProtection="1">
      <alignment horizontal="left"/>
      <protection locked="0"/>
    </xf>
    <xf numFmtId="0" fontId="4" fillId="15" borderId="76" xfId="0" applyNumberFormat="1" applyFont="1" applyFill="1" applyBorder="1" applyAlignment="1" applyProtection="1">
      <alignment horizontal="left"/>
      <protection locked="0"/>
    </xf>
    <xf numFmtId="0" fontId="1" fillId="15" borderId="6" xfId="0" applyNumberFormat="1" applyFont="1" applyFill="1" applyBorder="1" applyAlignment="1" applyProtection="1">
      <alignment horizontal="left"/>
      <protection locked="0"/>
    </xf>
    <xf numFmtId="0" fontId="4" fillId="15" borderId="6" xfId="0" applyNumberFormat="1" applyFont="1" applyFill="1" applyBorder="1" applyAlignment="1" applyProtection="1">
      <alignment horizontal="left"/>
      <protection locked="0"/>
    </xf>
    <xf numFmtId="0" fontId="4" fillId="15" borderId="16" xfId="0" applyNumberFormat="1" applyFont="1" applyFill="1" applyBorder="1" applyAlignment="1" applyProtection="1">
      <alignment horizontal="left"/>
      <protection locked="0"/>
    </xf>
    <xf numFmtId="0" fontId="1" fillId="15" borderId="151" xfId="0" applyNumberFormat="1" applyFont="1" applyFill="1" applyBorder="1" applyAlignment="1" applyProtection="1">
      <alignment horizontal="left"/>
      <protection locked="0"/>
    </xf>
    <xf numFmtId="0" fontId="1" fillId="15" borderId="22" xfId="0" applyNumberFormat="1" applyFont="1" applyFill="1" applyBorder="1" applyAlignment="1" applyProtection="1">
      <alignment horizontal="left"/>
      <protection locked="0"/>
    </xf>
    <xf numFmtId="0" fontId="1" fillId="15" borderId="16" xfId="0" applyNumberFormat="1" applyFont="1" applyFill="1" applyBorder="1" applyAlignment="1" applyProtection="1">
      <alignment horizontal="left"/>
      <protection locked="0"/>
    </xf>
    <xf numFmtId="0" fontId="1" fillId="15" borderId="15" xfId="0" applyNumberFormat="1" applyFont="1" applyFill="1" applyBorder="1" applyAlignment="1" applyProtection="1">
      <alignment horizontal="left"/>
      <protection locked="0"/>
    </xf>
    <xf numFmtId="0" fontId="4" fillId="15" borderId="15" xfId="0" applyNumberFormat="1" applyFont="1" applyFill="1" applyBorder="1" applyAlignment="1" applyProtection="1">
      <alignment horizontal="left"/>
      <protection locked="0"/>
    </xf>
    <xf numFmtId="0" fontId="1" fillId="15" borderId="8" xfId="0" applyNumberFormat="1" applyFont="1" applyFill="1" applyBorder="1" applyAlignment="1" applyProtection="1">
      <alignment horizontal="left"/>
      <protection locked="0"/>
    </xf>
    <xf numFmtId="0" fontId="4" fillId="15" borderId="8" xfId="0" applyNumberFormat="1" applyFont="1" applyFill="1" applyBorder="1" applyAlignment="1" applyProtection="1">
      <alignment horizontal="left"/>
      <protection locked="0"/>
    </xf>
    <xf numFmtId="0" fontId="4" fillId="15" borderId="151" xfId="0" applyNumberFormat="1" applyFont="1" applyFill="1" applyBorder="1" applyAlignment="1" applyProtection="1">
      <alignment horizontal="left"/>
      <protection locked="0"/>
    </xf>
    <xf numFmtId="0" fontId="1" fillId="15" borderId="57" xfId="0" applyNumberFormat="1" applyFont="1" applyFill="1" applyBorder="1" applyAlignment="1" applyProtection="1">
      <alignment horizontal="left"/>
      <protection locked="0"/>
    </xf>
    <xf numFmtId="0" fontId="1" fillId="15" borderId="12" xfId="0" applyNumberFormat="1" applyFont="1" applyFill="1" applyBorder="1" applyAlignment="1" applyProtection="1">
      <alignment horizontal="left"/>
      <protection locked="0"/>
    </xf>
    <xf numFmtId="0" fontId="1" fillId="15" borderId="105" xfId="0" applyNumberFormat="1" applyFont="1" applyFill="1" applyBorder="1" applyAlignment="1" applyProtection="1">
      <alignment horizontal="left"/>
      <protection locked="0"/>
    </xf>
    <xf numFmtId="0" fontId="4" fillId="15" borderId="57" xfId="0" applyNumberFormat="1" applyFont="1" applyFill="1" applyBorder="1" applyAlignment="1" applyProtection="1">
      <alignment horizontal="left"/>
      <protection locked="0"/>
    </xf>
    <xf numFmtId="0" fontId="4" fillId="15" borderId="143" xfId="0" applyNumberFormat="1" applyFont="1" applyFill="1" applyBorder="1" applyAlignment="1" applyProtection="1">
      <alignment horizontal="left"/>
      <protection locked="0"/>
    </xf>
    <xf numFmtId="0" fontId="4" fillId="15" borderId="105" xfId="0" applyNumberFormat="1" applyFont="1" applyFill="1" applyBorder="1" applyAlignment="1" applyProtection="1">
      <alignment horizontal="left"/>
      <protection locked="0"/>
    </xf>
    <xf numFmtId="0" fontId="1" fillId="15" borderId="151" xfId="0" applyNumberFormat="1" applyFont="1" applyFill="1" applyBorder="1" applyAlignment="1" applyProtection="1">
      <alignment horizontal="center"/>
      <protection locked="0"/>
    </xf>
    <xf numFmtId="14" fontId="1" fillId="15" borderId="151" xfId="0" applyNumberFormat="1" applyFont="1" applyFill="1" applyBorder="1" applyAlignment="1" applyProtection="1">
      <alignment horizontal="center"/>
      <protection locked="0"/>
    </xf>
    <xf numFmtId="0" fontId="1" fillId="0" borderId="15" xfId="0" applyNumberFormat="1" applyFont="1" applyBorder="1" applyAlignment="1" applyProtection="1">
      <alignment horizontal="center"/>
    </xf>
    <xf numFmtId="0" fontId="1" fillId="0" borderId="57" xfId="0" applyNumberFormat="1" applyFont="1" applyBorder="1" applyAlignment="1" applyProtection="1">
      <alignment horizontal="center"/>
    </xf>
    <xf numFmtId="14" fontId="1" fillId="0" borderId="12" xfId="0" applyNumberFormat="1" applyFont="1" applyBorder="1" applyAlignment="1"/>
    <xf numFmtId="14" fontId="0" fillId="0" borderId="12" xfId="0" applyNumberFormat="1" applyBorder="1" applyAlignment="1"/>
    <xf numFmtId="0" fontId="1" fillId="0" borderId="15" xfId="0" applyNumberFormat="1" applyFont="1" applyBorder="1" applyAlignment="1">
      <alignment horizontal="center"/>
    </xf>
    <xf numFmtId="0" fontId="0" fillId="0" borderId="16" xfId="0" applyBorder="1" applyAlignment="1">
      <alignment horizontal="center"/>
    </xf>
    <xf numFmtId="0" fontId="3" fillId="1" borderId="10" xfId="0" applyNumberFormat="1" applyFont="1" applyFill="1" applyBorder="1" applyAlignment="1">
      <alignment horizontal="center"/>
    </xf>
    <xf numFmtId="0" fontId="0" fillId="0" borderId="18" xfId="0" applyBorder="1" applyAlignment="1">
      <alignment horizontal="center"/>
    </xf>
    <xf numFmtId="0" fontId="3" fillId="1" borderId="19" xfId="0" applyNumberFormat="1" applyFont="1" applyFill="1" applyBorder="1" applyAlignment="1">
      <alignment horizontal="center"/>
    </xf>
    <xf numFmtId="0" fontId="0" fillId="0" borderId="20" xfId="0" applyBorder="1" applyAlignment="1">
      <alignment horizontal="center"/>
    </xf>
    <xf numFmtId="0" fontId="3" fillId="1" borderId="21" xfId="0" applyNumberFormat="1" applyFont="1" applyFill="1" applyBorder="1" applyAlignment="1">
      <alignment horizontal="center"/>
    </xf>
    <xf numFmtId="0" fontId="0" fillId="0" borderId="22" xfId="0" applyBorder="1" applyAlignment="1">
      <alignment horizontal="center"/>
    </xf>
    <xf numFmtId="10" fontId="1" fillId="0" borderId="15" xfId="0" applyNumberFormat="1" applyFont="1" applyBorder="1" applyAlignment="1"/>
    <xf numFmtId="0" fontId="8" fillId="0" borderId="16" xfId="0" applyFont="1" applyBorder="1" applyAlignment="1"/>
    <xf numFmtId="10" fontId="1" fillId="0" borderId="16" xfId="0" applyNumberFormat="1" applyFont="1" applyBorder="1" applyAlignment="1"/>
    <xf numFmtId="14" fontId="1" fillId="15" borderId="158" xfId="0" applyNumberFormat="1" applyFont="1" applyFill="1" applyBorder="1" applyAlignment="1" applyProtection="1">
      <alignment horizontal="center"/>
      <protection locked="0"/>
    </xf>
    <xf numFmtId="14" fontId="1" fillId="15" borderId="57" xfId="0" applyNumberFormat="1" applyFont="1" applyFill="1" applyBorder="1" applyAlignment="1" applyProtection="1">
      <alignment horizontal="center"/>
      <protection locked="0"/>
    </xf>
    <xf numFmtId="10" fontId="1" fillId="0" borderId="23" xfId="0" applyNumberFormat="1" applyFont="1" applyBorder="1" applyAlignment="1"/>
    <xf numFmtId="0" fontId="8" fillId="0" borderId="24" xfId="0" applyFont="1" applyBorder="1" applyAlignment="1"/>
    <xf numFmtId="14" fontId="1" fillId="15" borderId="97" xfId="0" applyNumberFormat="1" applyFont="1" applyFill="1" applyBorder="1" applyAlignment="1" applyProtection="1">
      <alignment horizontal="center"/>
      <protection locked="0"/>
    </xf>
    <xf numFmtId="14" fontId="1" fillId="15" borderId="105" xfId="0" applyNumberFormat="1" applyFont="1" applyFill="1" applyBorder="1" applyAlignment="1" applyProtection="1">
      <alignment horizontal="center"/>
      <protection locked="0"/>
    </xf>
    <xf numFmtId="0" fontId="3" fillId="1" borderId="15" xfId="0" applyNumberFormat="1" applyFont="1" applyFill="1" applyBorder="1" applyAlignment="1"/>
    <xf numFmtId="0" fontId="3" fillId="1" borderId="57" xfId="0" applyNumberFormat="1" applyFont="1" applyFill="1" applyBorder="1" applyAlignment="1"/>
    <xf numFmtId="0" fontId="3" fillId="1" borderId="158" xfId="0" applyNumberFormat="1" applyFont="1" applyFill="1" applyBorder="1" applyAlignment="1"/>
    <xf numFmtId="14" fontId="1" fillId="15" borderId="15" xfId="0" applyNumberFormat="1" applyFont="1" applyFill="1" applyBorder="1" applyAlignment="1" applyProtection="1">
      <alignment horizontal="center"/>
      <protection locked="0"/>
    </xf>
    <xf numFmtId="14" fontId="1" fillId="15" borderId="143" xfId="0" applyNumberFormat="1" applyFont="1" applyFill="1" applyBorder="1" applyAlignment="1" applyProtection="1">
      <alignment horizontal="center"/>
      <protection locked="0"/>
    </xf>
    <xf numFmtId="44" fontId="1" fillId="15" borderId="15" xfId="1" applyFont="1" applyFill="1" applyBorder="1" applyAlignment="1" applyProtection="1">
      <alignment horizontal="center"/>
      <protection locked="0"/>
    </xf>
    <xf numFmtId="44" fontId="1" fillId="15" borderId="57" xfId="1" applyFont="1" applyFill="1" applyBorder="1" applyAlignment="1" applyProtection="1">
      <alignment horizontal="center"/>
      <protection locked="0"/>
    </xf>
    <xf numFmtId="44" fontId="1" fillId="15" borderId="143" xfId="1" applyFont="1" applyFill="1" applyBorder="1" applyAlignment="1" applyProtection="1">
      <alignment horizontal="center"/>
      <protection locked="0"/>
    </xf>
    <xf numFmtId="44" fontId="1" fillId="15" borderId="105" xfId="1" applyFont="1" applyFill="1" applyBorder="1" applyAlignment="1" applyProtection="1">
      <alignment horizontal="center"/>
      <protection locked="0"/>
    </xf>
    <xf numFmtId="44" fontId="1" fillId="15" borderId="6" xfId="1" applyFont="1" applyFill="1" applyBorder="1" applyAlignment="1" applyProtection="1">
      <alignment horizontal="center"/>
      <protection locked="0"/>
    </xf>
    <xf numFmtId="44" fontId="1" fillId="15" borderId="16" xfId="1" applyFont="1" applyFill="1" applyBorder="1" applyAlignment="1" applyProtection="1">
      <alignment horizontal="center"/>
      <protection locked="0"/>
    </xf>
    <xf numFmtId="44" fontId="1" fillId="15" borderId="12" xfId="1" applyFont="1" applyFill="1" applyBorder="1" applyAlignment="1" applyProtection="1">
      <alignment horizontal="center"/>
      <protection locked="0"/>
    </xf>
    <xf numFmtId="44" fontId="1" fillId="15" borderId="76" xfId="1" applyFont="1" applyFill="1" applyBorder="1" applyAlignment="1" applyProtection="1">
      <alignment horizontal="center"/>
      <protection locked="0"/>
    </xf>
    <xf numFmtId="0" fontId="1" fillId="0" borderId="6" xfId="2" applyNumberFormat="1" applyFont="1" applyBorder="1" applyAlignment="1">
      <alignment wrapText="1"/>
    </xf>
    <xf numFmtId="0" fontId="1" fillId="0" borderId="57" xfId="2" applyNumberFormat="1" applyFont="1" applyBorder="1" applyAlignment="1">
      <alignment wrapText="1"/>
    </xf>
    <xf numFmtId="0" fontId="20" fillId="15" borderId="158" xfId="0" applyNumberFormat="1" applyFont="1" applyFill="1" applyBorder="1" applyAlignment="1" applyProtection="1">
      <alignment horizontal="left"/>
      <protection locked="0"/>
    </xf>
    <xf numFmtId="0" fontId="20" fillId="15" borderId="57" xfId="0" applyNumberFormat="1" applyFont="1" applyFill="1" applyBorder="1" applyAlignment="1" applyProtection="1">
      <alignment horizontal="left"/>
      <protection locked="0"/>
    </xf>
    <xf numFmtId="0" fontId="20" fillId="15" borderId="4" xfId="0" applyNumberFormat="1" applyFont="1" applyFill="1" applyBorder="1" applyAlignment="1" applyProtection="1">
      <alignment horizontal="left"/>
      <protection locked="0"/>
    </xf>
    <xf numFmtId="0" fontId="20" fillId="15" borderId="101" xfId="0" applyNumberFormat="1" applyFont="1" applyFill="1" applyBorder="1" applyAlignment="1" applyProtection="1">
      <alignment horizontal="left"/>
      <protection locked="0"/>
    </xf>
    <xf numFmtId="3" fontId="20" fillId="15" borderId="184" xfId="0" applyNumberFormat="1" applyFont="1" applyFill="1" applyBorder="1" applyAlignment="1" applyProtection="1">
      <protection locked="0"/>
    </xf>
    <xf numFmtId="3" fontId="20" fillId="15" borderId="57" xfId="0" applyNumberFormat="1" applyFont="1" applyFill="1" applyBorder="1" applyAlignment="1" applyProtection="1">
      <protection locked="0"/>
    </xf>
    <xf numFmtId="0" fontId="21" fillId="0" borderId="145" xfId="0" applyNumberFormat="1" applyFont="1" applyBorder="1" applyAlignment="1"/>
    <xf numFmtId="0" fontId="21" fillId="0" borderId="145" xfId="0" applyFont="1" applyBorder="1" applyAlignment="1"/>
    <xf numFmtId="0" fontId="0" fillId="0" borderId="145" xfId="0" applyBorder="1" applyAlignment="1"/>
    <xf numFmtId="0" fontId="21" fillId="0" borderId="151" xfId="0" applyNumberFormat="1" applyFont="1" applyBorder="1" applyAlignment="1"/>
    <xf numFmtId="0" fontId="21" fillId="0" borderId="151" xfId="0" applyFont="1" applyBorder="1" applyAlignment="1"/>
    <xf numFmtId="0" fontId="0" fillId="0" borderId="151" xfId="0" applyBorder="1" applyAlignment="1"/>
    <xf numFmtId="0" fontId="20" fillId="15" borderId="12" xfId="0" applyNumberFormat="1" applyFont="1" applyFill="1" applyBorder="1" applyAlignment="1" applyProtection="1">
      <protection locked="0"/>
    </xf>
    <xf numFmtId="0" fontId="22" fillId="0" borderId="97" xfId="0" applyNumberFormat="1" applyFont="1" applyBorder="1" applyAlignment="1"/>
    <xf numFmtId="0" fontId="22" fillId="0" borderId="12" xfId="0" applyNumberFormat="1" applyFont="1" applyBorder="1" applyAlignment="1"/>
    <xf numFmtId="37" fontId="1" fillId="0" borderId="15" xfId="0" applyNumberFormat="1" applyFont="1" applyBorder="1" applyAlignment="1"/>
    <xf numFmtId="0" fontId="0" fillId="0" borderId="16" xfId="0" applyBorder="1" applyAlignment="1"/>
    <xf numFmtId="10" fontId="1" fillId="15" borderId="15" xfId="0" applyNumberFormat="1" applyFont="1" applyFill="1" applyBorder="1" applyAlignment="1" applyProtection="1">
      <alignment horizontal="center"/>
      <protection locked="0"/>
    </xf>
    <xf numFmtId="10" fontId="1" fillId="15" borderId="16" xfId="0" applyNumberFormat="1" applyFont="1" applyFill="1" applyBorder="1" applyAlignment="1" applyProtection="1">
      <alignment horizontal="center"/>
      <protection locked="0"/>
    </xf>
    <xf numFmtId="14" fontId="1" fillId="0" borderId="6" xfId="0" applyNumberFormat="1" applyFont="1" applyBorder="1" applyAlignment="1"/>
    <xf numFmtId="14" fontId="0" fillId="0" borderId="16" xfId="0" applyNumberFormat="1" applyBorder="1" applyAlignment="1"/>
    <xf numFmtId="0" fontId="1" fillId="15" borderId="158" xfId="0" applyNumberFormat="1" applyFont="1" applyFill="1" applyBorder="1" applyAlignment="1" applyProtection="1">
      <alignment horizontal="left"/>
      <protection locked="0"/>
    </xf>
    <xf numFmtId="0" fontId="1" fillId="15" borderId="97" xfId="0" applyNumberFormat="1" applyFont="1" applyFill="1" applyBorder="1" applyAlignment="1" applyProtection="1">
      <alignment horizontal="left"/>
      <protection locked="0"/>
    </xf>
    <xf numFmtId="0" fontId="1" fillId="15" borderId="143" xfId="0" applyNumberFormat="1" applyFont="1" applyFill="1" applyBorder="1" applyAlignment="1" applyProtection="1">
      <alignment horizontal="left"/>
      <protection locked="0"/>
    </xf>
    <xf numFmtId="3" fontId="1" fillId="15" borderId="15" xfId="4" applyNumberFormat="1" applyFont="1" applyFill="1" applyBorder="1" applyAlignment="1" applyProtection="1">
      <alignment horizontal="right"/>
      <protection locked="0"/>
    </xf>
    <xf numFmtId="3" fontId="1" fillId="15" borderId="57" xfId="4" applyNumberFormat="1" applyFont="1" applyFill="1" applyBorder="1" applyAlignment="1" applyProtection="1">
      <alignment horizontal="right"/>
      <protection locked="0"/>
    </xf>
    <xf numFmtId="14" fontId="1" fillId="0" borderId="12" xfId="0" applyNumberFormat="1" applyFont="1" applyBorder="1" applyAlignment="1">
      <alignment horizontal="right"/>
    </xf>
    <xf numFmtId="14" fontId="0" fillId="0" borderId="12" xfId="0" applyNumberFormat="1" applyBorder="1" applyAlignment="1">
      <alignment horizontal="right"/>
    </xf>
    <xf numFmtId="3" fontId="1" fillId="15" borderId="15" xfId="0" applyNumberFormat="1" applyFont="1" applyFill="1" applyBorder="1" applyAlignment="1" applyProtection="1">
      <protection locked="0"/>
    </xf>
    <xf numFmtId="3" fontId="0" fillId="15" borderId="16" xfId="0" applyNumberFormat="1" applyFill="1" applyBorder="1" applyAlignment="1" applyProtection="1">
      <protection locked="0"/>
    </xf>
    <xf numFmtId="3" fontId="1" fillId="0" borderId="15" xfId="0" applyNumberFormat="1" applyFont="1" applyBorder="1" applyAlignment="1"/>
    <xf numFmtId="3" fontId="0" fillId="0" borderId="16" xfId="0" applyNumberFormat="1" applyBorder="1" applyAlignment="1"/>
    <xf numFmtId="166" fontId="1" fillId="0" borderId="143" xfId="0" applyNumberFormat="1" applyFont="1" applyBorder="1" applyAlignment="1"/>
    <xf numFmtId="166" fontId="0" fillId="0" borderId="76" xfId="0" applyNumberFormat="1" applyBorder="1" applyAlignment="1"/>
    <xf numFmtId="0" fontId="0" fillId="0" borderId="76" xfId="0" applyBorder="1" applyAlignment="1"/>
    <xf numFmtId="1" fontId="1" fillId="15" borderId="15" xfId="0" applyNumberFormat="1" applyFont="1" applyFill="1" applyBorder="1" applyAlignment="1" applyProtection="1">
      <alignment horizontal="left"/>
      <protection locked="0"/>
    </xf>
    <xf numFmtId="1" fontId="1" fillId="15" borderId="57" xfId="0" applyNumberFormat="1" applyFont="1" applyFill="1" applyBorder="1" applyAlignment="1" applyProtection="1">
      <alignment horizontal="left"/>
      <protection locked="0"/>
    </xf>
    <xf numFmtId="0" fontId="1" fillId="15" borderId="15" xfId="0" applyNumberFormat="1" applyFont="1" applyFill="1" applyBorder="1" applyAlignment="1" applyProtection="1">
      <alignment horizontal="left" wrapText="1"/>
      <protection locked="0"/>
    </xf>
    <xf numFmtId="0" fontId="1" fillId="15" borderId="6" xfId="0" applyNumberFormat="1" applyFont="1" applyFill="1" applyBorder="1" applyAlignment="1" applyProtection="1">
      <alignment horizontal="left" wrapText="1"/>
      <protection locked="0"/>
    </xf>
    <xf numFmtId="0" fontId="1" fillId="15" borderId="57" xfId="0" applyNumberFormat="1" applyFont="1" applyFill="1" applyBorder="1" applyAlignment="1" applyProtection="1">
      <alignment horizontal="left" wrapText="1"/>
      <protection locked="0"/>
    </xf>
    <xf numFmtId="0" fontId="21" fillId="15" borderId="15" xfId="0" applyFont="1" applyFill="1" applyBorder="1" applyAlignment="1" applyProtection="1">
      <alignment horizontal="center"/>
      <protection locked="0"/>
    </xf>
    <xf numFmtId="0" fontId="0" fillId="15" borderId="57" xfId="0" applyFill="1" applyBorder="1" applyAlignment="1" applyProtection="1">
      <alignment horizontal="center"/>
      <protection locked="0"/>
    </xf>
    <xf numFmtId="14" fontId="21" fillId="0" borderId="6" xfId="0" applyNumberFormat="1" applyFont="1" applyBorder="1" applyAlignment="1">
      <alignment horizontal="right"/>
    </xf>
    <xf numFmtId="14" fontId="0" fillId="0" borderId="6" xfId="0" applyNumberFormat="1" applyBorder="1" applyAlignment="1">
      <alignment horizontal="right"/>
    </xf>
    <xf numFmtId="168" fontId="21" fillId="15" borderId="15" xfId="4" applyNumberFormat="1" applyFont="1" applyFill="1" applyBorder="1" applyAlignment="1" applyProtection="1">
      <protection locked="0"/>
    </xf>
    <xf numFmtId="168" fontId="0" fillId="15" borderId="57" xfId="4" applyNumberFormat="1" applyFont="1" applyFill="1" applyBorder="1" applyAlignment="1" applyProtection="1">
      <protection locked="0"/>
    </xf>
    <xf numFmtId="168" fontId="21" fillId="0" borderId="15" xfId="4" applyNumberFormat="1" applyFont="1" applyFill="1" applyBorder="1" applyAlignment="1"/>
    <xf numFmtId="168" fontId="21" fillId="0" borderId="57" xfId="4" applyNumberFormat="1" applyFont="1" applyFill="1" applyBorder="1" applyAlignment="1"/>
    <xf numFmtId="10" fontId="21" fillId="15" borderId="15" xfId="5" applyNumberFormat="1" applyFont="1" applyFill="1" applyBorder="1" applyAlignment="1" applyProtection="1">
      <protection locked="0"/>
    </xf>
    <xf numFmtId="10" fontId="0" fillId="15" borderId="57" xfId="5" applyNumberFormat="1" applyFont="1" applyFill="1" applyBorder="1" applyAlignment="1" applyProtection="1">
      <protection locked="0"/>
    </xf>
    <xf numFmtId="0" fontId="1" fillId="15" borderId="6" xfId="0" applyNumberFormat="1" applyFont="1" applyFill="1" applyBorder="1" applyAlignment="1" applyProtection="1">
      <protection locked="0"/>
    </xf>
    <xf numFmtId="0" fontId="1" fillId="15" borderId="57" xfId="0" applyNumberFormat="1" applyFont="1" applyFill="1" applyBorder="1" applyAlignment="1" applyProtection="1">
      <protection locked="0"/>
    </xf>
    <xf numFmtId="0" fontId="1" fillId="0" borderId="6" xfId="0" applyNumberFormat="1" applyFont="1" applyBorder="1" applyAlignment="1">
      <alignment horizontal="left" wrapText="1"/>
    </xf>
    <xf numFmtId="0" fontId="1" fillId="15" borderId="6" xfId="2" applyNumberFormat="1" applyFont="1" applyFill="1" applyBorder="1" applyAlignment="1" applyProtection="1">
      <alignment horizontal="left"/>
      <protection locked="0"/>
    </xf>
    <xf numFmtId="0" fontId="1" fillId="15" borderId="57" xfId="2" applyNumberFormat="1" applyFont="1" applyFill="1" applyBorder="1" applyAlignment="1" applyProtection="1">
      <alignment horizontal="left"/>
      <protection locked="0"/>
    </xf>
    <xf numFmtId="37" fontId="1" fillId="15" borderId="15" xfId="2" applyNumberFormat="1" applyFont="1" applyFill="1" applyBorder="1" applyAlignment="1" applyProtection="1">
      <protection locked="0"/>
    </xf>
    <xf numFmtId="37" fontId="0" fillId="15" borderId="57" xfId="0" applyNumberFormat="1" applyFill="1" applyBorder="1" applyAlignment="1" applyProtection="1">
      <protection locked="0"/>
    </xf>
    <xf numFmtId="37" fontId="1" fillId="0" borderId="21" xfId="2" applyNumberFormat="1" applyFont="1" applyBorder="1" applyAlignment="1"/>
    <xf numFmtId="37" fontId="0" fillId="0" borderId="103" xfId="0" applyNumberFormat="1" applyBorder="1" applyAlignment="1"/>
    <xf numFmtId="37" fontId="1" fillId="0" borderId="23" xfId="4" applyNumberFormat="1" applyFont="1" applyBorder="1" applyAlignment="1"/>
    <xf numFmtId="37" fontId="0" fillId="0" borderId="24" xfId="4" applyNumberFormat="1" applyFont="1" applyBorder="1" applyAlignment="1"/>
    <xf numFmtId="37" fontId="1" fillId="0" borderId="15" xfId="2" applyNumberFormat="1" applyFont="1" applyBorder="1" applyAlignment="1"/>
    <xf numFmtId="37" fontId="0" fillId="0" borderId="57" xfId="0" applyNumberFormat="1" applyBorder="1" applyAlignment="1"/>
    <xf numFmtId="37" fontId="1" fillId="15" borderId="21" xfId="2" applyNumberFormat="1" applyFont="1" applyFill="1" applyBorder="1" applyAlignment="1" applyProtection="1">
      <protection locked="0"/>
    </xf>
    <xf numFmtId="37" fontId="0" fillId="15" borderId="103" xfId="0" applyNumberFormat="1" applyFill="1" applyBorder="1" applyAlignment="1" applyProtection="1">
      <protection locked="0"/>
    </xf>
    <xf numFmtId="37" fontId="1" fillId="15" borderId="15" xfId="4" applyNumberFormat="1" applyFont="1" applyFill="1" applyBorder="1" applyAlignment="1" applyProtection="1">
      <protection locked="0"/>
    </xf>
    <xf numFmtId="37" fontId="0" fillId="15" borderId="57" xfId="4" applyNumberFormat="1" applyFont="1" applyFill="1" applyBorder="1" applyAlignment="1" applyProtection="1">
      <protection locked="0"/>
    </xf>
    <xf numFmtId="37" fontId="1" fillId="16" borderId="21" xfId="4" applyNumberFormat="1" applyFont="1" applyFill="1" applyBorder="1" applyAlignment="1"/>
    <xf numFmtId="37" fontId="0" fillId="16" borderId="22" xfId="4" applyNumberFormat="1" applyFont="1" applyFill="1" applyBorder="1" applyAlignment="1"/>
    <xf numFmtId="37" fontId="1" fillId="16" borderId="21" xfId="2" applyNumberFormat="1" applyFont="1" applyFill="1" applyBorder="1" applyAlignment="1"/>
    <xf numFmtId="37" fontId="0" fillId="16" borderId="103" xfId="0" applyNumberFormat="1" applyFill="1" applyBorder="1" applyAlignment="1"/>
    <xf numFmtId="37" fontId="1" fillId="0" borderId="21" xfId="4" applyNumberFormat="1" applyFont="1" applyBorder="1" applyAlignment="1"/>
    <xf numFmtId="37" fontId="0" fillId="0" borderId="103" xfId="4" applyNumberFormat="1" applyFont="1" applyBorder="1" applyAlignment="1"/>
    <xf numFmtId="3" fontId="1" fillId="15" borderId="15" xfId="4" applyNumberFormat="1" applyFont="1" applyFill="1" applyBorder="1" applyAlignment="1" applyProtection="1">
      <protection locked="0"/>
    </xf>
    <xf numFmtId="3" fontId="21" fillId="15" borderId="16" xfId="4" applyNumberFormat="1" applyFont="1" applyFill="1" applyBorder="1" applyAlignment="1" applyProtection="1">
      <protection locked="0"/>
    </xf>
    <xf numFmtId="3" fontId="1" fillId="0" borderId="23" xfId="4" applyNumberFormat="1" applyFont="1" applyBorder="1" applyAlignment="1"/>
    <xf numFmtId="3" fontId="21" fillId="0" borderId="24" xfId="4" applyNumberFormat="1" applyFont="1" applyBorder="1" applyAlignment="1"/>
    <xf numFmtId="168" fontId="1" fillId="15" borderId="158" xfId="4" applyNumberFormat="1" applyFont="1" applyFill="1" applyBorder="1" applyAlignment="1" applyProtection="1">
      <alignment horizontal="left"/>
      <protection locked="0"/>
    </xf>
    <xf numFmtId="168" fontId="1" fillId="15" borderId="6" xfId="4" applyNumberFormat="1" applyFont="1" applyFill="1" applyBorder="1" applyAlignment="1" applyProtection="1">
      <alignment horizontal="left"/>
      <protection locked="0"/>
    </xf>
    <xf numFmtId="168" fontId="1" fillId="15" borderId="57" xfId="4" applyNumberFormat="1" applyFont="1" applyFill="1" applyBorder="1" applyAlignment="1" applyProtection="1">
      <alignment horizontal="left"/>
      <protection locked="0"/>
    </xf>
    <xf numFmtId="168" fontId="1" fillId="0" borderId="158" xfId="4" applyNumberFormat="1" applyFont="1" applyFill="1" applyBorder="1" applyAlignment="1" applyProtection="1">
      <alignment horizontal="left"/>
    </xf>
    <xf numFmtId="168" fontId="1" fillId="0" borderId="6" xfId="4" applyNumberFormat="1" applyFont="1" applyFill="1" applyBorder="1" applyAlignment="1" applyProtection="1">
      <alignment horizontal="left"/>
    </xf>
    <xf numFmtId="168" fontId="1" fillId="0" borderId="57" xfId="4" applyNumberFormat="1" applyFont="1" applyFill="1" applyBorder="1" applyAlignment="1" applyProtection="1">
      <alignment horizontal="left"/>
    </xf>
    <xf numFmtId="0" fontId="6" fillId="15" borderId="158" xfId="0" applyFont="1" applyFill="1" applyBorder="1" applyAlignment="1" applyProtection="1">
      <alignment horizontal="left"/>
      <protection locked="0"/>
    </xf>
    <xf numFmtId="0" fontId="6" fillId="15" borderId="6" xfId="0" applyFont="1" applyFill="1" applyBorder="1" applyAlignment="1" applyProtection="1">
      <alignment horizontal="left"/>
      <protection locked="0"/>
    </xf>
    <xf numFmtId="0" fontId="6" fillId="15" borderId="57" xfId="0" applyFont="1" applyFill="1" applyBorder="1" applyAlignment="1" applyProtection="1">
      <alignment horizontal="left"/>
      <protection locked="0"/>
    </xf>
    <xf numFmtId="2" fontId="21" fillId="0" borderId="143" xfId="0" applyNumberFormat="1" applyFont="1" applyFill="1" applyBorder="1" applyAlignment="1" applyProtection="1">
      <alignment wrapText="1"/>
      <protection locked="0"/>
    </xf>
    <xf numFmtId="2" fontId="0" fillId="0" borderId="76" xfId="0" applyNumberFormat="1" applyFill="1" applyBorder="1" applyAlignment="1" applyProtection="1">
      <alignment wrapText="1"/>
      <protection locked="0"/>
    </xf>
    <xf numFmtId="2" fontId="21" fillId="15" borderId="15" xfId="0" applyNumberFormat="1" applyFont="1" applyFill="1" applyBorder="1" applyAlignment="1" applyProtection="1">
      <alignment wrapText="1"/>
      <protection locked="0"/>
    </xf>
    <xf numFmtId="2" fontId="0" fillId="15" borderId="16" xfId="0" applyNumberFormat="1" applyFill="1" applyBorder="1" applyAlignment="1" applyProtection="1">
      <alignment wrapText="1"/>
      <protection locked="0"/>
    </xf>
    <xf numFmtId="10" fontId="21" fillId="15" borderId="15" xfId="5" applyNumberFormat="1" applyFont="1" applyFill="1" applyBorder="1" applyAlignment="1" applyProtection="1">
      <alignment horizontal="center"/>
      <protection locked="0"/>
    </xf>
    <xf numFmtId="10" fontId="21" fillId="15" borderId="16" xfId="5" applyNumberFormat="1" applyFont="1" applyFill="1" applyBorder="1" applyAlignment="1" applyProtection="1">
      <alignment horizontal="center"/>
      <protection locked="0"/>
    </xf>
    <xf numFmtId="2" fontId="21" fillId="0" borderId="10" xfId="0" applyNumberFormat="1" applyFont="1" applyFill="1" applyBorder="1" applyAlignment="1" applyProtection="1">
      <alignment wrapText="1"/>
    </xf>
    <xf numFmtId="2" fontId="0" fillId="0" borderId="18" xfId="0" applyNumberFormat="1" applyFill="1" applyBorder="1" applyAlignment="1" applyProtection="1">
      <alignment wrapText="1"/>
    </xf>
    <xf numFmtId="2" fontId="21" fillId="15" borderId="21" xfId="0" applyNumberFormat="1" applyFont="1" applyFill="1" applyBorder="1" applyAlignment="1" applyProtection="1">
      <alignment wrapText="1"/>
      <protection locked="0"/>
    </xf>
    <xf numFmtId="2" fontId="0" fillId="15" borderId="22" xfId="0" applyNumberFormat="1" applyFill="1" applyBorder="1" applyAlignment="1" applyProtection="1">
      <alignment wrapText="1"/>
      <protection locked="0"/>
    </xf>
    <xf numFmtId="2" fontId="21" fillId="15" borderId="16" xfId="0" applyNumberFormat="1" applyFont="1" applyFill="1" applyBorder="1" applyAlignment="1" applyProtection="1">
      <alignment wrapText="1"/>
      <protection locked="0"/>
    </xf>
    <xf numFmtId="42" fontId="21" fillId="0" borderId="23" xfId="1" applyNumberFormat="1" applyFont="1" applyBorder="1" applyAlignment="1">
      <alignment horizontal="center"/>
    </xf>
    <xf numFmtId="42" fontId="21" fillId="0" borderId="24" xfId="1" applyNumberFormat="1" applyFont="1" applyBorder="1" applyAlignment="1">
      <alignment horizontal="center"/>
    </xf>
    <xf numFmtId="0" fontId="27" fillId="17" borderId="151" xfId="0" applyNumberFormat="1" applyFont="1" applyFill="1" applyBorder="1" applyAlignment="1" applyProtection="1">
      <alignment horizontal="left"/>
      <protection locked="0"/>
    </xf>
    <xf numFmtId="0" fontId="27" fillId="17" borderId="22" xfId="0" applyNumberFormat="1" applyFont="1" applyFill="1" applyBorder="1" applyAlignment="1" applyProtection="1">
      <alignment horizontal="left"/>
      <protection locked="0"/>
    </xf>
    <xf numFmtId="0" fontId="21" fillId="15" borderId="6" xfId="0" applyNumberFormat="1" applyFont="1" applyFill="1" applyBorder="1" applyAlignment="1" applyProtection="1">
      <alignment horizontal="center"/>
      <protection locked="0"/>
    </xf>
    <xf numFmtId="0" fontId="21" fillId="15" borderId="151" xfId="0" applyNumberFormat="1" applyFont="1" applyFill="1" applyBorder="1" applyAlignment="1" applyProtection="1">
      <alignment horizontal="center"/>
      <protection locked="0"/>
    </xf>
    <xf numFmtId="0" fontId="21" fillId="15" borderId="151" xfId="0" applyNumberFormat="1" applyFont="1" applyFill="1" applyBorder="1" applyAlignment="1" applyProtection="1">
      <alignment horizontal="left"/>
      <protection locked="0"/>
    </xf>
    <xf numFmtId="0" fontId="21" fillId="15" borderId="22" xfId="0" applyNumberFormat="1" applyFont="1" applyFill="1" applyBorder="1" applyAlignment="1" applyProtection="1">
      <alignment horizontal="left"/>
      <protection locked="0"/>
    </xf>
    <xf numFmtId="0" fontId="21" fillId="15" borderId="6" xfId="0" applyNumberFormat="1" applyFont="1" applyFill="1" applyBorder="1" applyAlignment="1" applyProtection="1">
      <alignment horizontal="left"/>
      <protection locked="0"/>
    </xf>
    <xf numFmtId="0" fontId="21" fillId="15" borderId="16" xfId="0" applyNumberFormat="1" applyFont="1" applyFill="1" applyBorder="1" applyAlignment="1" applyProtection="1">
      <alignment horizontal="left"/>
      <protection locked="0"/>
    </xf>
    <xf numFmtId="0" fontId="21" fillId="0" borderId="151" xfId="0" applyNumberFormat="1" applyFont="1" applyBorder="1" applyAlignment="1">
      <alignment horizontal="left"/>
    </xf>
    <xf numFmtId="0" fontId="21" fillId="15" borderId="158" xfId="0" applyNumberFormat="1" applyFont="1" applyFill="1" applyBorder="1" applyAlignment="1" applyProtection="1">
      <alignment horizontal="left"/>
      <protection locked="0"/>
    </xf>
    <xf numFmtId="0" fontId="21" fillId="15" borderId="57" xfId="0" applyNumberFormat="1" applyFont="1" applyFill="1" applyBorder="1" applyAlignment="1" applyProtection="1">
      <alignment horizontal="left"/>
      <protection locked="0"/>
    </xf>
    <xf numFmtId="0" fontId="21" fillId="15" borderId="15" xfId="0" applyNumberFormat="1" applyFont="1" applyFill="1" applyBorder="1" applyAlignment="1" applyProtection="1">
      <alignment horizontal="left"/>
      <protection locked="0"/>
    </xf>
    <xf numFmtId="0" fontId="21" fillId="0" borderId="102" xfId="0" applyNumberFormat="1" applyFont="1" applyBorder="1" applyAlignment="1"/>
    <xf numFmtId="42" fontId="21" fillId="15" borderId="15" xfId="1" applyNumberFormat="1" applyFont="1" applyFill="1" applyBorder="1" applyAlignment="1" applyProtection="1">
      <protection locked="0"/>
    </xf>
    <xf numFmtId="42" fontId="0" fillId="15" borderId="16" xfId="1" applyNumberFormat="1" applyFont="1" applyFill="1" applyBorder="1" applyAlignment="1" applyProtection="1">
      <protection locked="0"/>
    </xf>
    <xf numFmtId="168" fontId="0" fillId="15" borderId="16" xfId="4" applyNumberFormat="1" applyFont="1" applyFill="1" applyBorder="1" applyAlignment="1" applyProtection="1">
      <protection locked="0"/>
    </xf>
    <xf numFmtId="49" fontId="21" fillId="15" borderId="15" xfId="0" applyNumberFormat="1" applyFont="1" applyFill="1" applyBorder="1" applyAlignment="1" applyProtection="1">
      <alignment horizontal="center"/>
      <protection locked="0"/>
    </xf>
    <xf numFmtId="49" fontId="21" fillId="15" borderId="57" xfId="0" applyNumberFormat="1" applyFont="1" applyFill="1" applyBorder="1" applyAlignment="1" applyProtection="1">
      <alignment horizontal="center"/>
      <protection locked="0"/>
    </xf>
    <xf numFmtId="0" fontId="21" fillId="15" borderId="103" xfId="0" applyNumberFormat="1" applyFont="1" applyFill="1" applyBorder="1" applyAlignment="1" applyProtection="1">
      <alignment horizontal="left"/>
      <protection locked="0"/>
    </xf>
    <xf numFmtId="0" fontId="21" fillId="0" borderId="151" xfId="0" applyNumberFormat="1" applyFont="1" applyFill="1" applyBorder="1" applyAlignment="1" applyProtection="1">
      <alignment horizontal="left"/>
    </xf>
    <xf numFmtId="0" fontId="21" fillId="15" borderId="97" xfId="0" applyNumberFormat="1" applyFont="1" applyFill="1" applyBorder="1" applyAlignment="1" applyProtection="1">
      <alignment horizontal="left"/>
      <protection locked="0"/>
    </xf>
    <xf numFmtId="0" fontId="21" fillId="15" borderId="12" xfId="0" applyNumberFormat="1" applyFont="1" applyFill="1" applyBorder="1" applyAlignment="1" applyProtection="1">
      <alignment horizontal="left"/>
      <protection locked="0"/>
    </xf>
    <xf numFmtId="0" fontId="21" fillId="15" borderId="105" xfId="0" applyNumberFormat="1" applyFont="1" applyFill="1" applyBorder="1" applyAlignment="1" applyProtection="1">
      <alignment horizontal="left"/>
      <protection locked="0"/>
    </xf>
    <xf numFmtId="0" fontId="21" fillId="15" borderId="143" xfId="0" applyNumberFormat="1" applyFont="1" applyFill="1" applyBorder="1" applyAlignment="1" applyProtection="1">
      <alignment horizontal="left"/>
      <protection locked="0"/>
    </xf>
    <xf numFmtId="0" fontId="21" fillId="0" borderId="158" xfId="0" applyNumberFormat="1" applyFont="1" applyBorder="1" applyAlignment="1"/>
    <xf numFmtId="0" fontId="21" fillId="0" borderId="6" xfId="0" applyNumberFormat="1" applyFont="1" applyBorder="1" applyAlignment="1"/>
    <xf numFmtId="0" fontId="21" fillId="15" borderId="6" xfId="0" applyNumberFormat="1" applyFont="1" applyFill="1" applyBorder="1" applyAlignment="1" applyProtection="1">
      <protection locked="0"/>
    </xf>
    <xf numFmtId="0" fontId="22" fillId="1" borderId="21" xfId="0" applyNumberFormat="1" applyFont="1" applyFill="1" applyBorder="1" applyAlignment="1">
      <alignment horizontal="center"/>
    </xf>
    <xf numFmtId="0" fontId="22" fillId="1" borderId="103" xfId="0" applyNumberFormat="1" applyFont="1" applyFill="1" applyBorder="1" applyAlignment="1">
      <alignment horizontal="center"/>
    </xf>
    <xf numFmtId="0" fontId="1" fillId="15" borderId="93" xfId="0" applyNumberFormat="1" applyFont="1" applyFill="1" applyBorder="1" applyAlignment="1" applyProtection="1">
      <alignment horizontal="center" wrapText="1"/>
      <protection locked="0"/>
    </xf>
    <xf numFmtId="0" fontId="1" fillId="15" borderId="160" xfId="0" applyNumberFormat="1" applyFont="1" applyFill="1" applyBorder="1" applyAlignment="1" applyProtection="1">
      <alignment horizontal="center" wrapText="1"/>
      <protection locked="0"/>
    </xf>
    <xf numFmtId="0" fontId="1" fillId="15" borderId="10" xfId="0" applyNumberFormat="1" applyFont="1" applyFill="1" applyBorder="1" applyAlignment="1" applyProtection="1">
      <alignment horizontal="center" wrapText="1"/>
      <protection locked="0"/>
    </xf>
    <xf numFmtId="0" fontId="1" fillId="15" borderId="101" xfId="0" applyNumberFormat="1" applyFont="1" applyFill="1" applyBorder="1" applyAlignment="1" applyProtection="1">
      <alignment horizontal="center" wrapText="1"/>
      <protection locked="0"/>
    </xf>
    <xf numFmtId="0" fontId="1" fillId="15" borderId="21" xfId="0" applyNumberFormat="1" applyFont="1" applyFill="1" applyBorder="1" applyAlignment="1" applyProtection="1">
      <alignment horizontal="center" wrapText="1"/>
      <protection locked="0"/>
    </xf>
    <xf numFmtId="0" fontId="1" fillId="15" borderId="103" xfId="0" applyNumberFormat="1" applyFont="1" applyFill="1" applyBorder="1" applyAlignment="1" applyProtection="1">
      <alignment horizontal="center" wrapText="1"/>
      <protection locked="0"/>
    </xf>
    <xf numFmtId="10" fontId="1" fillId="15" borderId="93" xfId="5" applyNumberFormat="1" applyFont="1" applyFill="1" applyBorder="1" applyAlignment="1" applyProtection="1">
      <alignment horizontal="center"/>
      <protection locked="0"/>
    </xf>
    <xf numFmtId="10" fontId="1" fillId="15" borderId="160" xfId="5" applyNumberFormat="1" applyFont="1" applyFill="1" applyBorder="1" applyAlignment="1" applyProtection="1">
      <alignment horizontal="center"/>
      <protection locked="0"/>
    </xf>
    <xf numFmtId="42" fontId="1" fillId="15" borderId="31" xfId="1" applyNumberFormat="1" applyFont="1" applyFill="1" applyBorder="1" applyAlignment="1" applyProtection="1">
      <alignment horizontal="center"/>
      <protection locked="0"/>
    </xf>
    <xf numFmtId="42" fontId="1" fillId="15" borderId="161" xfId="1" applyNumberFormat="1" applyFont="1" applyFill="1" applyBorder="1" applyAlignment="1" applyProtection="1">
      <alignment horizontal="center"/>
      <protection locked="0"/>
    </xf>
    <xf numFmtId="0" fontId="1" fillId="0" borderId="88" xfId="0" applyNumberFormat="1" applyFont="1" applyFill="1" applyBorder="1" applyAlignment="1" applyProtection="1">
      <alignment horizontal="center"/>
    </xf>
    <xf numFmtId="0" fontId="1" fillId="0" borderId="162" xfId="0" applyNumberFormat="1" applyFont="1" applyFill="1" applyBorder="1" applyAlignment="1" applyProtection="1">
      <alignment horizontal="center"/>
    </xf>
    <xf numFmtId="0" fontId="1" fillId="15" borderId="90" xfId="0" applyNumberFormat="1" applyFont="1" applyFill="1" applyBorder="1" applyAlignment="1" applyProtection="1">
      <alignment horizontal="left"/>
      <protection locked="0"/>
    </xf>
    <xf numFmtId="0" fontId="1" fillId="15" borderId="163" xfId="0" applyNumberFormat="1" applyFont="1" applyFill="1" applyBorder="1" applyAlignment="1" applyProtection="1">
      <alignment horizontal="left"/>
      <protection locked="0"/>
    </xf>
    <xf numFmtId="0" fontId="1" fillId="15" borderId="92" xfId="0" applyNumberFormat="1" applyFont="1" applyFill="1" applyBorder="1" applyAlignment="1" applyProtection="1">
      <alignment horizontal="left"/>
      <protection locked="0"/>
    </xf>
    <xf numFmtId="0" fontId="1" fillId="15" borderId="159" xfId="0" applyNumberFormat="1" applyFont="1" applyFill="1" applyBorder="1" applyAlignment="1" applyProtection="1">
      <alignment horizontal="left"/>
      <protection locked="0"/>
    </xf>
    <xf numFmtId="0" fontId="1" fillId="15" borderId="165" xfId="0" applyNumberFormat="1" applyFont="1" applyFill="1" applyBorder="1" applyAlignment="1" applyProtection="1">
      <alignment horizontal="left"/>
      <protection locked="0"/>
    </xf>
    <xf numFmtId="0" fontId="1" fillId="15" borderId="164" xfId="0" applyNumberFormat="1" applyFont="1" applyFill="1" applyBorder="1" applyAlignment="1" applyProtection="1">
      <alignment horizontal="left"/>
      <protection locked="0"/>
    </xf>
    <xf numFmtId="0" fontId="1" fillId="15" borderId="69" xfId="0" applyNumberFormat="1" applyFont="1" applyFill="1" applyBorder="1" applyAlignment="1" applyProtection="1">
      <alignment horizontal="left"/>
      <protection locked="0"/>
    </xf>
    <xf numFmtId="0" fontId="1" fillId="15" borderId="24" xfId="0" applyNumberFormat="1" applyFont="1" applyFill="1" applyBorder="1" applyAlignment="1" applyProtection="1">
      <alignment horizontal="left"/>
      <protection locked="0"/>
    </xf>
    <xf numFmtId="168" fontId="21" fillId="0" borderId="15" xfId="4" applyNumberFormat="1" applyFont="1" applyBorder="1" applyAlignment="1"/>
    <xf numFmtId="168" fontId="21" fillId="0" borderId="16" xfId="4" applyNumberFormat="1" applyFont="1" applyBorder="1" applyAlignment="1"/>
    <xf numFmtId="168" fontId="21" fillId="0" borderId="146" xfId="4" applyNumberFormat="1" applyFont="1" applyBorder="1" applyAlignment="1"/>
    <xf numFmtId="168" fontId="21" fillId="0" borderId="83" xfId="4" applyNumberFormat="1" applyFont="1" applyBorder="1" applyAlignment="1"/>
    <xf numFmtId="168" fontId="21" fillId="15" borderId="16" xfId="4" applyNumberFormat="1" applyFont="1" applyFill="1" applyBorder="1" applyAlignment="1" applyProtection="1">
      <protection locked="0"/>
    </xf>
    <xf numFmtId="168" fontId="22" fillId="0" borderId="21" xfId="4" applyNumberFormat="1" applyFont="1" applyBorder="1" applyAlignment="1">
      <alignment horizontal="center"/>
    </xf>
    <xf numFmtId="168" fontId="22" fillId="0" borderId="22" xfId="4" applyNumberFormat="1" applyFont="1" applyBorder="1" applyAlignment="1">
      <alignment horizontal="center"/>
    </xf>
    <xf numFmtId="168" fontId="22" fillId="0" borderId="10" xfId="4" applyNumberFormat="1" applyFont="1" applyBorder="1" applyAlignment="1">
      <alignment horizontal="center"/>
    </xf>
    <xf numFmtId="168" fontId="22" fillId="0" borderId="18" xfId="4" applyNumberFormat="1" applyFont="1" applyBorder="1" applyAlignment="1">
      <alignment horizontal="center"/>
    </xf>
    <xf numFmtId="168" fontId="21" fillId="0" borderId="147" xfId="4" applyNumberFormat="1" applyFont="1" applyBorder="1" applyAlignment="1"/>
    <xf numFmtId="168" fontId="21" fillId="0" borderId="57" xfId="4" applyNumberFormat="1" applyFont="1" applyBorder="1" applyAlignment="1"/>
    <xf numFmtId="0" fontId="7" fillId="15" borderId="6" xfId="0" applyFont="1" applyFill="1" applyBorder="1" applyAlignment="1" applyProtection="1">
      <alignment horizontal="left"/>
      <protection locked="0"/>
    </xf>
    <xf numFmtId="0" fontId="7" fillId="15" borderId="16" xfId="0" applyFont="1" applyFill="1" applyBorder="1" applyAlignment="1" applyProtection="1">
      <alignment horizontal="left"/>
      <protection locked="0"/>
    </xf>
    <xf numFmtId="0" fontId="21" fillId="0" borderId="25" xfId="0" applyFont="1" applyBorder="1" applyAlignment="1"/>
    <xf numFmtId="0" fontId="0" fillId="0" borderId="25" xfId="0" applyBorder="1" applyAlignment="1"/>
    <xf numFmtId="0" fontId="21" fillId="0" borderId="6" xfId="0" applyFont="1" applyBorder="1" applyAlignment="1"/>
    <xf numFmtId="0" fontId="0" fillId="0" borderId="6" xfId="0" applyBorder="1" applyAlignment="1"/>
    <xf numFmtId="0" fontId="21" fillId="15" borderId="6" xfId="0" applyFont="1" applyFill="1" applyBorder="1" applyAlignment="1" applyProtection="1">
      <alignment horizontal="left"/>
      <protection locked="0"/>
    </xf>
    <xf numFmtId="0" fontId="0" fillId="15" borderId="6" xfId="0" applyFill="1" applyBorder="1" applyAlignment="1" applyProtection="1">
      <alignment horizontal="left"/>
      <protection locked="0"/>
    </xf>
    <xf numFmtId="14" fontId="21" fillId="0" borderId="16" xfId="0" applyNumberFormat="1" applyFont="1" applyBorder="1" applyAlignment="1">
      <alignment horizontal="right"/>
    </xf>
    <xf numFmtId="14" fontId="21" fillId="0" borderId="6" xfId="4" applyNumberFormat="1" applyFont="1" applyBorder="1" applyAlignment="1">
      <alignment horizontal="right"/>
    </xf>
    <xf numFmtId="14" fontId="21" fillId="0" borderId="16" xfId="4" applyNumberFormat="1" applyFont="1" applyBorder="1" applyAlignment="1">
      <alignment horizontal="right"/>
    </xf>
    <xf numFmtId="0" fontId="7" fillId="15" borderId="15" xfId="0" applyFont="1" applyFill="1" applyBorder="1" applyAlignment="1" applyProtection="1">
      <alignment horizontal="left"/>
      <protection locked="0"/>
    </xf>
    <xf numFmtId="0" fontId="7" fillId="15" borderId="57" xfId="0" applyFont="1" applyFill="1" applyBorder="1" applyAlignment="1" applyProtection="1">
      <alignment horizontal="left"/>
      <protection locked="0"/>
    </xf>
    <xf numFmtId="0" fontId="7" fillId="0" borderId="151" xfId="0" applyFont="1" applyBorder="1" applyAlignment="1">
      <alignment horizontal="center"/>
    </xf>
    <xf numFmtId="0" fontId="6" fillId="0" borderId="25" xfId="0" applyFont="1" applyBorder="1" applyAlignment="1">
      <alignment horizontal="right"/>
    </xf>
    <xf numFmtId="168" fontId="21" fillId="15" borderId="94" xfId="4" applyNumberFormat="1" applyFont="1" applyFill="1" applyBorder="1" applyAlignment="1" applyProtection="1">
      <protection locked="0"/>
    </xf>
    <xf numFmtId="168" fontId="21" fillId="0" borderId="94" xfId="4" applyNumberFormat="1" applyFont="1" applyBorder="1" applyAlignment="1"/>
    <xf numFmtId="168" fontId="21" fillId="0" borderId="104" xfId="4" applyNumberFormat="1" applyFont="1" applyBorder="1" applyAlignment="1"/>
    <xf numFmtId="168" fontId="21" fillId="0" borderId="116" xfId="4" applyNumberFormat="1" applyFont="1" applyFill="1" applyBorder="1" applyAlignment="1"/>
    <xf numFmtId="168" fontId="21" fillId="0" borderId="116" xfId="4" applyNumberFormat="1" applyFont="1" applyBorder="1" applyAlignment="1"/>
    <xf numFmtId="168" fontId="21" fillId="0" borderId="117" xfId="4" applyNumberFormat="1" applyFont="1" applyFill="1" applyBorder="1" applyAlignment="1"/>
    <xf numFmtId="168" fontId="21" fillId="0" borderId="118" xfId="4" applyNumberFormat="1" applyFont="1" applyBorder="1" applyAlignment="1"/>
    <xf numFmtId="168" fontId="21" fillId="5" borderId="28" xfId="4" applyNumberFormat="1" applyFont="1" applyFill="1" applyBorder="1" applyAlignment="1"/>
    <xf numFmtId="168" fontId="21" fillId="5" borderId="35" xfId="4" applyNumberFormat="1" applyFont="1" applyFill="1" applyBorder="1" applyAlignment="1"/>
    <xf numFmtId="168" fontId="21" fillId="16" borderId="53" xfId="4" applyNumberFormat="1" applyFont="1" applyFill="1" applyBorder="1" applyAlignment="1"/>
    <xf numFmtId="168" fontId="21" fillId="16" borderId="121" xfId="4" applyNumberFormat="1" applyFont="1" applyFill="1" applyBorder="1" applyAlignment="1"/>
    <xf numFmtId="168" fontId="21" fillId="0" borderId="130" xfId="4" applyNumberFormat="1" applyFont="1" applyBorder="1" applyAlignment="1"/>
    <xf numFmtId="165" fontId="21" fillId="0" borderId="131" xfId="0" applyNumberFormat="1" applyFont="1" applyBorder="1"/>
    <xf numFmtId="165" fontId="21" fillId="0" borderId="134" xfId="0" applyNumberFormat="1" applyFont="1" applyBorder="1"/>
    <xf numFmtId="0" fontId="21" fillId="0" borderId="0" xfId="0" applyFont="1" applyBorder="1" applyAlignment="1"/>
    <xf numFmtId="0" fontId="22" fillId="0" borderId="0" xfId="0" applyFont="1" applyBorder="1" applyAlignment="1">
      <alignment horizontal="center"/>
    </xf>
    <xf numFmtId="0" fontId="22" fillId="0" borderId="0" xfId="0" applyFont="1" applyAlignment="1">
      <alignment horizontal="center"/>
    </xf>
    <xf numFmtId="0" fontId="7" fillId="0" borderId="0" xfId="0" applyFont="1" applyBorder="1" applyAlignment="1"/>
    <xf numFmtId="0" fontId="0" fillId="0" borderId="0" xfId="0" applyBorder="1" applyAlignment="1"/>
    <xf numFmtId="0" fontId="22" fillId="0" borderId="123" xfId="0" applyFont="1" applyFill="1" applyBorder="1" applyAlignment="1">
      <alignment horizontal="center"/>
    </xf>
    <xf numFmtId="0" fontId="22" fillId="0" borderId="30" xfId="0" applyFont="1" applyBorder="1" applyAlignment="1">
      <alignment horizontal="center"/>
    </xf>
    <xf numFmtId="0" fontId="22" fillId="0" borderId="26" xfId="0" applyFont="1" applyFill="1" applyBorder="1" applyAlignment="1">
      <alignment horizontal="center"/>
    </xf>
    <xf numFmtId="0" fontId="22" fillId="0" borderId="124" xfId="0" applyFont="1" applyBorder="1" applyAlignment="1">
      <alignment horizontal="center"/>
    </xf>
    <xf numFmtId="0" fontId="22" fillId="0" borderId="125" xfId="0" applyFont="1" applyBorder="1" applyAlignment="1">
      <alignment horizontal="center"/>
    </xf>
    <xf numFmtId="0" fontId="21" fillId="0" borderId="0" xfId="0" applyFont="1" applyBorder="1" applyAlignment="1">
      <alignment horizontal="center"/>
    </xf>
    <xf numFmtId="0" fontId="22" fillId="0" borderId="126" xfId="0" applyFont="1" applyBorder="1" applyAlignment="1">
      <alignment horizontal="center"/>
    </xf>
    <xf numFmtId="0" fontId="21" fillId="0" borderId="32" xfId="0" applyFont="1" applyBorder="1" applyAlignment="1">
      <alignment horizontal="center"/>
    </xf>
    <xf numFmtId="0" fontId="22" fillId="0" borderId="127" xfId="0" applyFont="1" applyBorder="1" applyAlignment="1">
      <alignment horizontal="center"/>
    </xf>
    <xf numFmtId="0" fontId="22" fillId="0" borderId="120" xfId="0" applyFont="1" applyBorder="1" applyAlignment="1">
      <alignment horizontal="center"/>
    </xf>
    <xf numFmtId="0" fontId="22" fillId="0" borderId="35" xfId="0" applyFont="1" applyBorder="1" applyAlignment="1">
      <alignment horizontal="center"/>
    </xf>
    <xf numFmtId="0" fontId="22" fillId="0" borderId="28" xfId="0" applyFont="1" applyBorder="1" applyAlignment="1">
      <alignment horizontal="center"/>
    </xf>
    <xf numFmtId="0" fontId="22" fillId="0" borderId="129" xfId="0" applyFont="1" applyBorder="1" applyAlignment="1">
      <alignment horizontal="center"/>
    </xf>
    <xf numFmtId="0" fontId="21" fillId="15" borderId="158" xfId="2" applyNumberFormat="1" applyFont="1" applyFill="1" applyBorder="1" applyAlignment="1" applyProtection="1">
      <alignment horizontal="left"/>
      <protection locked="0"/>
    </xf>
    <xf numFmtId="0" fontId="21" fillId="15" borderId="6" xfId="2" applyNumberFormat="1" applyFont="1" applyFill="1" applyBorder="1" applyAlignment="1" applyProtection="1">
      <alignment horizontal="left"/>
      <protection locked="0"/>
    </xf>
    <xf numFmtId="0" fontId="21" fillId="15" borderId="57" xfId="2" applyNumberFormat="1" applyFont="1" applyFill="1" applyBorder="1" applyAlignment="1" applyProtection="1">
      <alignment horizontal="left"/>
      <protection locked="0"/>
    </xf>
    <xf numFmtId="0" fontId="22" fillId="0" borderId="69" xfId="0" applyNumberFormat="1" applyFont="1" applyBorder="1" applyAlignment="1">
      <alignment horizontal="center"/>
    </xf>
    <xf numFmtId="0" fontId="29" fillId="0" borderId="69" xfId="0" applyFont="1" applyBorder="1" applyAlignment="1">
      <alignment horizontal="center"/>
    </xf>
    <xf numFmtId="0" fontId="14" fillId="0" borderId="158" xfId="0" applyNumberFormat="1" applyFont="1" applyBorder="1" applyAlignment="1"/>
    <xf numFmtId="0" fontId="14" fillId="0" borderId="6" xfId="0" applyNumberFormat="1" applyFont="1" applyBorder="1" applyAlignment="1"/>
    <xf numFmtId="0" fontId="14" fillId="0" borderId="57" xfId="0" applyNumberFormat="1" applyFont="1" applyBorder="1" applyAlignment="1"/>
    <xf numFmtId="0" fontId="8" fillId="15" borderId="158" xfId="0" applyNumberFormat="1" applyFont="1" applyFill="1" applyBorder="1" applyAlignment="1" applyProtection="1">
      <protection locked="0"/>
    </xf>
    <xf numFmtId="0" fontId="14" fillId="15" borderId="57" xfId="0" applyNumberFormat="1" applyFont="1" applyFill="1" applyBorder="1" applyAlignment="1" applyProtection="1">
      <protection locked="0"/>
    </xf>
    <xf numFmtId="0" fontId="22" fillId="0" borderId="0" xfId="0" applyNumberFormat="1" applyFont="1" applyAlignment="1">
      <alignment horizontal="center" wrapText="1"/>
    </xf>
    <xf numFmtId="0" fontId="0" fillId="0" borderId="0" xfId="0" applyAlignment="1">
      <alignment horizontal="center" wrapText="1"/>
    </xf>
    <xf numFmtId="0" fontId="8" fillId="15" borderId="6" xfId="0" applyNumberFormat="1" applyFont="1" applyFill="1" applyBorder="1" applyAlignment="1" applyProtection="1">
      <protection locked="0"/>
    </xf>
    <xf numFmtId="0" fontId="8" fillId="15" borderId="57" xfId="0" applyNumberFormat="1" applyFont="1" applyFill="1" applyBorder="1" applyAlignment="1" applyProtection="1">
      <protection locked="0"/>
    </xf>
    <xf numFmtId="0" fontId="0" fillId="0" borderId="0" xfId="0" applyAlignment="1">
      <alignment horizontal="center"/>
    </xf>
    <xf numFmtId="0" fontId="21" fillId="0" borderId="69" xfId="0" applyNumberFormat="1" applyFont="1" applyBorder="1" applyAlignment="1">
      <alignment horizontal="center"/>
    </xf>
    <xf numFmtId="0" fontId="8" fillId="0" borderId="69" xfId="0" applyFont="1" applyBorder="1" applyAlignment="1">
      <alignment horizontal="center"/>
    </xf>
    <xf numFmtId="0" fontId="14" fillId="15" borderId="158" xfId="0" applyNumberFormat="1" applyFont="1" applyFill="1" applyBorder="1" applyAlignment="1" applyProtection="1">
      <alignment horizontal="left"/>
      <protection locked="0"/>
    </xf>
    <xf numFmtId="0" fontId="14" fillId="15" borderId="6" xfId="0" applyNumberFormat="1" applyFont="1" applyFill="1" applyBorder="1" applyAlignment="1" applyProtection="1">
      <alignment horizontal="left"/>
      <protection locked="0"/>
    </xf>
    <xf numFmtId="0" fontId="14" fillId="15" borderId="57" xfId="0" applyNumberFormat="1" applyFont="1" applyFill="1" applyBorder="1" applyAlignment="1" applyProtection="1">
      <alignment horizontal="left"/>
      <protection locked="0"/>
    </xf>
    <xf numFmtId="37" fontId="21" fillId="0" borderId="143" xfId="0" applyNumberFormat="1" applyFont="1" applyBorder="1" applyAlignment="1"/>
    <xf numFmtId="37" fontId="21" fillId="0" borderId="105" xfId="0" applyNumberFormat="1" applyFont="1" applyBorder="1" applyAlignment="1"/>
    <xf numFmtId="0" fontId="22" fillId="1" borderId="15" xfId="0" applyNumberFormat="1" applyFont="1" applyFill="1" applyBorder="1" applyAlignment="1">
      <alignment horizontal="center"/>
    </xf>
    <xf numFmtId="0" fontId="0" fillId="0" borderId="57" xfId="0" applyBorder="1" applyAlignment="1">
      <alignment horizontal="center"/>
    </xf>
    <xf numFmtId="0" fontId="22" fillId="1" borderId="10" xfId="0" applyNumberFormat="1" applyFont="1" applyFill="1" applyBorder="1" applyAlignment="1">
      <alignment horizontal="center"/>
    </xf>
    <xf numFmtId="0" fontId="0" fillId="0" borderId="101" xfId="0" applyBorder="1" applyAlignment="1">
      <alignment horizontal="center"/>
    </xf>
    <xf numFmtId="0" fontId="22" fillId="1" borderId="19" xfId="0" applyNumberFormat="1" applyFont="1" applyFill="1" applyBorder="1" applyAlignment="1">
      <alignment horizontal="center"/>
    </xf>
    <xf numFmtId="0" fontId="0" fillId="0" borderId="11" xfId="0" applyBorder="1" applyAlignment="1">
      <alignment horizontal="center"/>
    </xf>
    <xf numFmtId="0" fontId="0" fillId="0" borderId="103" xfId="0" applyBorder="1" applyAlignment="1">
      <alignment horizontal="center"/>
    </xf>
    <xf numFmtId="37" fontId="21" fillId="15" borderId="15" xfId="0" applyNumberFormat="1" applyFont="1" applyFill="1" applyBorder="1" applyAlignment="1" applyProtection="1">
      <protection locked="0"/>
    </xf>
    <xf numFmtId="37" fontId="21" fillId="15" borderId="57" xfId="0" applyNumberFormat="1" applyFont="1" applyFill="1" applyBorder="1" applyAlignment="1" applyProtection="1">
      <protection locked="0"/>
    </xf>
    <xf numFmtId="0" fontId="8" fillId="15" borderId="158" xfId="0" applyNumberFormat="1" applyFont="1" applyFill="1" applyBorder="1" applyAlignment="1" applyProtection="1">
      <alignment horizontal="left"/>
      <protection locked="0"/>
    </xf>
    <xf numFmtId="168" fontId="21" fillId="15" borderId="57" xfId="4" applyNumberFormat="1" applyFont="1" applyFill="1" applyBorder="1" applyAlignment="1" applyProtection="1">
      <protection locked="0"/>
    </xf>
    <xf numFmtId="0" fontId="22" fillId="0" borderId="0" xfId="0" applyNumberFormat="1" applyFont="1" applyAlignment="1">
      <alignment horizontal="center"/>
    </xf>
    <xf numFmtId="168" fontId="21" fillId="0" borderId="143" xfId="4" applyNumberFormat="1" applyFont="1" applyBorder="1" applyAlignment="1"/>
    <xf numFmtId="168" fontId="21" fillId="0" borderId="105" xfId="4" applyNumberFormat="1" applyFont="1" applyBorder="1" applyAlignment="1"/>
    <xf numFmtId="0" fontId="22" fillId="1" borderId="19" xfId="0" applyNumberFormat="1" applyFont="1" applyFill="1" applyBorder="1" applyAlignment="1">
      <alignment horizontal="center" wrapText="1"/>
    </xf>
    <xf numFmtId="0" fontId="22" fillId="1" borderId="11" xfId="0" applyNumberFormat="1" applyFont="1" applyFill="1" applyBorder="1" applyAlignment="1">
      <alignment horizontal="center" wrapText="1"/>
    </xf>
    <xf numFmtId="0" fontId="22" fillId="1" borderId="21" xfId="0" applyNumberFormat="1" applyFont="1" applyFill="1" applyBorder="1" applyAlignment="1">
      <alignment horizontal="center" wrapText="1"/>
    </xf>
    <xf numFmtId="0" fontId="22" fillId="1" borderId="103" xfId="0" applyNumberFormat="1" applyFont="1" applyFill="1" applyBorder="1" applyAlignment="1">
      <alignment horizontal="center" wrapText="1"/>
    </xf>
    <xf numFmtId="0" fontId="22" fillId="1" borderId="20" xfId="0" applyNumberFormat="1" applyFont="1" applyFill="1" applyBorder="1" applyAlignment="1">
      <alignment horizontal="center" wrapText="1"/>
    </xf>
    <xf numFmtId="0" fontId="22" fillId="1" borderId="22" xfId="0" applyNumberFormat="1" applyFont="1" applyFill="1" applyBorder="1" applyAlignment="1">
      <alignment horizontal="center" wrapText="1"/>
    </xf>
    <xf numFmtId="0" fontId="8" fillId="15" borderId="6" xfId="0" applyNumberFormat="1" applyFont="1" applyFill="1" applyBorder="1" applyAlignment="1" applyProtection="1">
      <alignment horizontal="left"/>
      <protection locked="0"/>
    </xf>
    <xf numFmtId="0" fontId="8" fillId="15" borderId="57" xfId="0" applyNumberFormat="1" applyFont="1" applyFill="1" applyBorder="1" applyAlignment="1" applyProtection="1">
      <alignment horizontal="left"/>
      <protection locked="0"/>
    </xf>
    <xf numFmtId="0" fontId="22" fillId="1" borderId="102" xfId="0" applyNumberFormat="1" applyFont="1" applyFill="1" applyBorder="1" applyAlignment="1">
      <alignment horizontal="center"/>
    </xf>
    <xf numFmtId="0" fontId="14" fillId="0" borderId="97" xfId="0" applyNumberFormat="1" applyFont="1" applyBorder="1" applyAlignment="1">
      <alignment horizontal="center" wrapText="1"/>
    </xf>
    <xf numFmtId="0" fontId="0" fillId="0" borderId="105" xfId="0" applyBorder="1" applyAlignment="1">
      <alignment horizontal="center" wrapText="1"/>
    </xf>
    <xf numFmtId="0" fontId="14" fillId="0" borderId="0" xfId="0" applyFont="1" applyAlignment="1">
      <alignment horizontal="center"/>
    </xf>
    <xf numFmtId="0" fontId="22" fillId="1" borderId="4" xfId="0" applyNumberFormat="1" applyFont="1" applyFill="1" applyBorder="1" applyAlignment="1">
      <alignment horizontal="center"/>
    </xf>
    <xf numFmtId="0" fontId="22" fillId="1" borderId="3" xfId="0" applyNumberFormat="1" applyFont="1" applyFill="1" applyBorder="1" applyAlignment="1">
      <alignment horizontal="center"/>
    </xf>
    <xf numFmtId="0" fontId="8" fillId="0" borderId="158" xfId="0" applyNumberFormat="1" applyFont="1" applyFill="1" applyBorder="1" applyAlignment="1" applyProtection="1">
      <alignment horizontal="left"/>
    </xf>
    <xf numFmtId="0" fontId="8" fillId="0" borderId="57" xfId="0" applyNumberFormat="1" applyFont="1" applyFill="1" applyBorder="1" applyAlignment="1" applyProtection="1">
      <alignment horizontal="left"/>
    </xf>
    <xf numFmtId="0" fontId="29" fillId="0" borderId="0" xfId="0" applyFont="1" applyAlignment="1">
      <alignment horizontal="center"/>
    </xf>
    <xf numFmtId="0" fontId="8" fillId="0" borderId="69" xfId="0" applyFont="1" applyBorder="1" applyAlignment="1"/>
    <xf numFmtId="0" fontId="29" fillId="0" borderId="0" xfId="0" applyNumberFormat="1" applyFont="1" applyAlignment="1">
      <alignment horizontal="center"/>
    </xf>
    <xf numFmtId="0" fontId="0" fillId="0" borderId="0" xfId="0" applyAlignment="1"/>
    <xf numFmtId="0" fontId="35" fillId="11" borderId="15" xfId="0" applyNumberFormat="1" applyFont="1" applyFill="1" applyBorder="1" applyAlignment="1">
      <alignment horizontal="left" vertical="distributed" wrapText="1"/>
    </xf>
    <xf numFmtId="0" fontId="35" fillId="11" borderId="57" xfId="0" applyNumberFormat="1" applyFont="1" applyFill="1" applyBorder="1" applyAlignment="1">
      <alignment horizontal="left" vertical="distributed" wrapText="1"/>
    </xf>
    <xf numFmtId="0" fontId="19" fillId="11" borderId="148" xfId="0" applyNumberFormat="1" applyFont="1" applyFill="1" applyBorder="1" applyAlignment="1">
      <alignment horizontal="left" wrapText="1"/>
    </xf>
    <xf numFmtId="0" fontId="19" fillId="11" borderId="57" xfId="0" applyNumberFormat="1" applyFont="1" applyFill="1" applyBorder="1" applyAlignment="1">
      <alignment horizontal="left" wrapText="1"/>
    </xf>
    <xf numFmtId="0" fontId="36" fillId="17" borderId="93" xfId="0" applyNumberFormat="1" applyFont="1" applyFill="1" applyBorder="1" applyAlignment="1" applyProtection="1">
      <alignment horizontal="center"/>
      <protection locked="0"/>
    </xf>
    <xf numFmtId="0" fontId="36" fillId="17" borderId="160" xfId="0" applyNumberFormat="1" applyFont="1" applyFill="1" applyBorder="1" applyAlignment="1" applyProtection="1">
      <alignment horizontal="center"/>
      <protection locked="0"/>
    </xf>
    <xf numFmtId="0" fontId="36" fillId="11" borderId="137" xfId="0" applyNumberFormat="1" applyFont="1" applyFill="1" applyBorder="1" applyAlignment="1">
      <alignment vertical="distributed" wrapText="1"/>
    </xf>
    <xf numFmtId="0" fontId="0" fillId="0" borderId="101" xfId="0" applyBorder="1" applyAlignment="1">
      <alignment vertical="distributed" wrapText="1"/>
    </xf>
    <xf numFmtId="0" fontId="36" fillId="11" borderId="148" xfId="0" applyNumberFormat="1" applyFont="1" applyFill="1" applyBorder="1" applyAlignment="1">
      <alignment wrapText="1"/>
    </xf>
    <xf numFmtId="0" fontId="0" fillId="0" borderId="57" xfId="0" applyBorder="1" applyAlignment="1">
      <alignment wrapText="1"/>
    </xf>
    <xf numFmtId="0" fontId="36" fillId="11" borderId="148" xfId="0" applyNumberFormat="1" applyFont="1" applyFill="1" applyBorder="1" applyAlignment="1">
      <alignment horizontal="left" wrapText="1"/>
    </xf>
    <xf numFmtId="0" fontId="0" fillId="0" borderId="57" xfId="0" applyBorder="1" applyAlignment="1">
      <alignment horizontal="left" wrapText="1"/>
    </xf>
    <xf numFmtId="0" fontId="29" fillId="0" borderId="57" xfId="0" applyFont="1" applyBorder="1" applyAlignment="1">
      <alignment wrapText="1"/>
    </xf>
    <xf numFmtId="0" fontId="36" fillId="11" borderId="140" xfId="0" applyNumberFormat="1" applyFont="1" applyFill="1" applyBorder="1" applyAlignment="1" applyProtection="1">
      <alignment horizontal="center"/>
    </xf>
    <xf numFmtId="0" fontId="36" fillId="11" borderId="141" xfId="0" applyNumberFormat="1" applyFont="1" applyFill="1" applyBorder="1" applyAlignment="1" applyProtection="1">
      <alignment horizontal="center"/>
    </xf>
    <xf numFmtId="0" fontId="35" fillId="11" borderId="167" xfId="0" applyNumberFormat="1" applyFont="1" applyFill="1" applyBorder="1" applyAlignment="1" applyProtection="1">
      <alignment horizontal="center"/>
    </xf>
    <xf numFmtId="0" fontId="35" fillId="11" borderId="168" xfId="0" applyNumberFormat="1" applyFont="1" applyFill="1" applyBorder="1" applyAlignment="1" applyProtection="1">
      <alignment horizontal="center"/>
    </xf>
    <xf numFmtId="0" fontId="35" fillId="11" borderId="141" xfId="0" applyNumberFormat="1" applyFont="1" applyFill="1" applyBorder="1" applyAlignment="1" applyProtection="1">
      <alignment horizontal="center"/>
    </xf>
    <xf numFmtId="0" fontId="35" fillId="11" borderId="142" xfId="0" applyNumberFormat="1" applyFont="1" applyFill="1" applyBorder="1" applyAlignment="1" applyProtection="1">
      <alignment horizontal="center"/>
    </xf>
    <xf numFmtId="172" fontId="35" fillId="17" borderId="15" xfId="0" applyNumberFormat="1" applyFont="1" applyFill="1" applyBorder="1" applyAlignment="1" applyProtection="1">
      <alignment horizontal="center"/>
      <protection locked="0"/>
    </xf>
    <xf numFmtId="172" fontId="35" fillId="17" borderId="166" xfId="0" applyNumberFormat="1" applyFont="1" applyFill="1" applyBorder="1" applyAlignment="1" applyProtection="1">
      <alignment horizontal="center"/>
      <protection locked="0"/>
    </xf>
    <xf numFmtId="0" fontId="35" fillId="17" borderId="15" xfId="0" applyNumberFormat="1" applyFont="1" applyFill="1" applyBorder="1" applyAlignment="1" applyProtection="1">
      <alignment horizontal="center"/>
      <protection locked="0"/>
    </xf>
    <xf numFmtId="0" fontId="35" fillId="17" borderId="57" xfId="0" applyNumberFormat="1" applyFont="1" applyFill="1" applyBorder="1" applyAlignment="1" applyProtection="1">
      <alignment horizontal="center"/>
      <protection locked="0"/>
    </xf>
    <xf numFmtId="0" fontId="36" fillId="17" borderId="148" xfId="0" applyNumberFormat="1" applyFont="1" applyFill="1" applyBorder="1" applyAlignment="1" applyProtection="1">
      <protection locked="0"/>
    </xf>
    <xf numFmtId="0" fontId="0" fillId="15" borderId="57" xfId="0" applyFill="1" applyBorder="1" applyAlignment="1" applyProtection="1">
      <protection locked="0"/>
    </xf>
    <xf numFmtId="0" fontId="36" fillId="17" borderId="149" xfId="0" applyNumberFormat="1" applyFont="1" applyFill="1" applyBorder="1" applyAlignment="1" applyProtection="1">
      <protection locked="0"/>
    </xf>
    <xf numFmtId="0" fontId="0" fillId="15" borderId="103" xfId="0" applyFill="1" applyBorder="1" applyAlignment="1" applyProtection="1">
      <protection locked="0"/>
    </xf>
    <xf numFmtId="0" fontId="36" fillId="17" borderId="150" xfId="0" applyNumberFormat="1" applyFont="1" applyFill="1" applyBorder="1" applyAlignment="1" applyProtection="1">
      <protection locked="0"/>
    </xf>
    <xf numFmtId="0" fontId="0" fillId="15" borderId="139" xfId="0" applyFill="1" applyBorder="1" applyAlignment="1" applyProtection="1">
      <protection locked="0"/>
    </xf>
    <xf numFmtId="0" fontId="19" fillId="11" borderId="148" xfId="0" applyNumberFormat="1" applyFont="1" applyFill="1" applyBorder="1" applyAlignment="1">
      <alignment wrapText="1"/>
    </xf>
    <xf numFmtId="0" fontId="22" fillId="0" borderId="69" xfId="0" applyNumberFormat="1" applyFont="1" applyBorder="1" applyAlignment="1" applyProtection="1">
      <alignment horizontal="center"/>
    </xf>
    <xf numFmtId="0" fontId="8" fillId="0" borderId="69" xfId="0" applyFont="1" applyBorder="1" applyAlignment="1" applyProtection="1"/>
  </cellXfs>
  <cellStyles count="6">
    <cellStyle name="Comma" xfId="4" builtinId="3"/>
    <cellStyle name="Currency" xfId="1" builtinId="4"/>
    <cellStyle name="Normal" xfId="0" builtinId="0"/>
    <cellStyle name="Normal 2" xfId="2" xr:uid="{00000000-0005-0000-0000-000003000000}"/>
    <cellStyle name="Normal 2 2" xfId="3" xr:uid="{00000000-0005-0000-0000-000004000000}"/>
    <cellStyle name="Percent" xfId="5" builtinId="5"/>
  </cellStyles>
  <dxfs count="0"/>
  <tableStyles count="0" defaultTableStyle="TableStyleMedium2" defaultPivotStyle="PivotStyleLight16"/>
  <colors>
    <mruColors>
      <color rgb="FFFAFC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B11"/>
  <sheetViews>
    <sheetView tabSelected="1" workbookViewId="0">
      <selection activeCell="B2" sqref="B2"/>
    </sheetView>
  </sheetViews>
  <sheetFormatPr defaultRowHeight="15"/>
  <sheetData>
    <row r="4" spans="2:2">
      <c r="B4" t="s">
        <v>1642</v>
      </c>
    </row>
    <row r="5" spans="2:2">
      <c r="B5" t="s">
        <v>1645</v>
      </c>
    </row>
    <row r="6" spans="2:2">
      <c r="B6" t="s">
        <v>1646</v>
      </c>
    </row>
    <row r="7" spans="2:2">
      <c r="B7" t="s">
        <v>1697</v>
      </c>
    </row>
    <row r="9" spans="2:2">
      <c r="B9" t="s">
        <v>1644</v>
      </c>
    </row>
    <row r="11" spans="2:2">
      <c r="B11" t="s">
        <v>1643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84"/>
  <sheetViews>
    <sheetView workbookViewId="0">
      <selection activeCell="A2" sqref="A2"/>
    </sheetView>
  </sheetViews>
  <sheetFormatPr defaultColWidth="9.6640625" defaultRowHeight="12"/>
  <cols>
    <col min="1" max="1" width="15.6640625" style="191" customWidth="1"/>
    <col min="2" max="2" width="5.6640625" style="191" customWidth="1"/>
    <col min="3" max="7" width="14.6640625" style="191" customWidth="1"/>
    <col min="8" max="8" width="1.88671875" style="191" customWidth="1"/>
    <col min="9" max="16384" width="9.6640625" style="191"/>
  </cols>
  <sheetData>
    <row r="1" spans="1:8" ht="15">
      <c r="A1" s="189"/>
      <c r="B1" s="190"/>
      <c r="C1" s="190"/>
      <c r="D1" s="190"/>
      <c r="E1" s="190"/>
      <c r="F1" s="190"/>
      <c r="G1" s="190"/>
      <c r="H1" s="3"/>
    </row>
    <row r="2" spans="1:8" ht="15">
      <c r="A2" s="2" t="s">
        <v>1655</v>
      </c>
      <c r="H2" s="3"/>
    </row>
    <row r="3" spans="1:8" ht="15">
      <c r="A3" s="2" t="s">
        <v>1651</v>
      </c>
      <c r="H3" s="3"/>
    </row>
    <row r="4" spans="1:8" ht="15">
      <c r="A4" s="189" t="s">
        <v>1</v>
      </c>
      <c r="B4" s="189"/>
      <c r="C4" s="190"/>
      <c r="D4" s="189"/>
      <c r="E4" s="190"/>
      <c r="F4" s="190"/>
      <c r="G4" s="190"/>
      <c r="H4" s="3"/>
    </row>
    <row r="5" spans="1:8" ht="15">
      <c r="A5" s="189" t="s">
        <v>2</v>
      </c>
      <c r="B5" s="189"/>
      <c r="C5" s="190"/>
      <c r="D5" s="189"/>
      <c r="E5" s="190"/>
      <c r="F5" s="190"/>
      <c r="G5" s="190"/>
      <c r="H5" s="3"/>
    </row>
    <row r="6" spans="1:8" ht="15">
      <c r="A6" s="189" t="s">
        <v>3</v>
      </c>
      <c r="B6" s="189"/>
      <c r="C6" s="190"/>
      <c r="D6" s="189"/>
      <c r="E6" s="190"/>
      <c r="F6" s="190"/>
      <c r="G6" s="190"/>
      <c r="H6" s="3"/>
    </row>
    <row r="7" spans="1:8" ht="15">
      <c r="A7" s="189" t="s">
        <v>4</v>
      </c>
      <c r="B7" s="189"/>
      <c r="C7" s="190"/>
      <c r="D7" s="189"/>
      <c r="E7" s="190"/>
      <c r="F7" s="190"/>
      <c r="G7" s="190"/>
      <c r="H7" s="3"/>
    </row>
    <row r="8" spans="1:8" ht="15">
      <c r="A8" s="189"/>
      <c r="B8" s="189"/>
      <c r="C8" s="190"/>
      <c r="D8" s="189"/>
      <c r="E8" s="190"/>
      <c r="F8" s="190"/>
      <c r="G8" s="190"/>
      <c r="H8" s="3"/>
    </row>
    <row r="9" spans="1:8" ht="15">
      <c r="A9" s="189" t="s">
        <v>1729</v>
      </c>
      <c r="B9" s="190"/>
      <c r="C9" s="190"/>
      <c r="D9" s="189"/>
      <c r="E9" s="190"/>
      <c r="F9" s="190"/>
      <c r="G9" s="190"/>
      <c r="H9" s="3"/>
    </row>
    <row r="10" spans="1:8" ht="15.75" thickBot="1">
      <c r="A10" s="3"/>
      <c r="H10" s="3"/>
    </row>
    <row r="11" spans="1:8" ht="17.100000000000001" customHeight="1" thickTop="1">
      <c r="A11" s="579" t="s">
        <v>12</v>
      </c>
      <c r="B11" s="192"/>
      <c r="C11" s="832">
        <f>'Form 1'!D11</f>
        <v>0</v>
      </c>
      <c r="D11" s="192"/>
      <c r="E11" s="192"/>
      <c r="F11" s="192"/>
      <c r="G11" s="192"/>
      <c r="H11" s="9"/>
    </row>
    <row r="12" spans="1:8" ht="17.100000000000001" customHeight="1">
      <c r="A12" s="580" t="s">
        <v>13</v>
      </c>
      <c r="B12" s="194"/>
      <c r="C12" s="831" t="str">
        <f>+'Form 6'!C9</f>
        <v xml:space="preserve">  </v>
      </c>
      <c r="D12" s="194"/>
      <c r="E12" s="194"/>
      <c r="F12" s="194"/>
      <c r="G12" s="194"/>
      <c r="H12" s="9"/>
    </row>
    <row r="13" spans="1:8" ht="17.100000000000001" customHeight="1">
      <c r="A13" s="580" t="s">
        <v>35</v>
      </c>
      <c r="B13" s="194"/>
      <c r="C13" s="194">
        <f>'Form 1'!I11</f>
        <v>0</v>
      </c>
      <c r="D13" s="581" t="s">
        <v>128</v>
      </c>
      <c r="E13" s="1176">
        <f>'Form 1'!E19</f>
        <v>0</v>
      </c>
      <c r="F13" s="612" t="s">
        <v>557</v>
      </c>
      <c r="G13" s="1177">
        <f>'Form 1'!H19</f>
        <v>0</v>
      </c>
      <c r="H13" s="9"/>
    </row>
    <row r="14" spans="1:8" ht="17.100000000000001" customHeight="1" thickBot="1">
      <c r="A14" s="1275" t="s">
        <v>1727</v>
      </c>
      <c r="B14" s="1276"/>
      <c r="C14" s="1276"/>
      <c r="D14" s="1363"/>
      <c r="E14" s="1363"/>
      <c r="F14" s="1363"/>
      <c r="G14" s="1277"/>
      <c r="H14" s="9"/>
    </row>
    <row r="15" spans="1:8" ht="15" customHeight="1" thickTop="1">
      <c r="A15" s="20" t="s">
        <v>558</v>
      </c>
      <c r="B15" s="831"/>
      <c r="C15" s="831"/>
      <c r="D15" s="831"/>
      <c r="E15" s="831"/>
      <c r="F15" s="831"/>
      <c r="G15" s="831"/>
      <c r="H15" s="9"/>
    </row>
    <row r="16" spans="1:8" ht="15">
      <c r="A16" s="63" t="s">
        <v>75</v>
      </c>
      <c r="B16" s="195"/>
      <c r="C16" s="196" t="s">
        <v>76</v>
      </c>
      <c r="D16" s="196" t="s">
        <v>77</v>
      </c>
      <c r="E16" s="197" t="s">
        <v>78</v>
      </c>
      <c r="F16" s="197" t="s">
        <v>79</v>
      </c>
      <c r="G16" s="197" t="s">
        <v>130</v>
      </c>
      <c r="H16" s="9"/>
    </row>
    <row r="17" spans="1:8" ht="15">
      <c r="A17" s="55"/>
      <c r="B17" s="198"/>
      <c r="C17" s="199"/>
      <c r="D17" s="199"/>
      <c r="E17" s="200"/>
      <c r="F17" s="197" t="s">
        <v>559</v>
      </c>
      <c r="G17" s="197" t="s">
        <v>559</v>
      </c>
      <c r="H17" s="9"/>
    </row>
    <row r="18" spans="1:8" ht="15">
      <c r="A18" s="201"/>
      <c r="B18" s="202"/>
      <c r="C18" s="203"/>
      <c r="D18" s="203"/>
      <c r="E18" s="203"/>
      <c r="F18" s="204" t="s">
        <v>560</v>
      </c>
      <c r="G18" s="204" t="s">
        <v>560</v>
      </c>
      <c r="H18" s="9"/>
    </row>
    <row r="19" spans="1:8" ht="15">
      <c r="A19" s="201"/>
      <c r="B19" s="202"/>
      <c r="C19" s="203"/>
      <c r="D19" s="203"/>
      <c r="E19" s="203"/>
      <c r="F19" s="204" t="s">
        <v>561</v>
      </c>
      <c r="G19" s="204" t="s">
        <v>562</v>
      </c>
      <c r="H19" s="9"/>
    </row>
    <row r="20" spans="1:8" ht="15">
      <c r="A20" s="201"/>
      <c r="B20" s="202"/>
      <c r="C20" s="203"/>
      <c r="D20" s="203"/>
      <c r="E20" s="709" t="s">
        <v>563</v>
      </c>
      <c r="F20" s="204" t="s">
        <v>564</v>
      </c>
      <c r="G20" s="204" t="s">
        <v>564</v>
      </c>
      <c r="H20" s="9"/>
    </row>
    <row r="21" spans="1:8" ht="15">
      <c r="A21" s="201"/>
      <c r="B21" s="202"/>
      <c r="C21" s="203"/>
      <c r="D21" s="203"/>
      <c r="E21" s="205" t="s">
        <v>565</v>
      </c>
      <c r="F21" s="205" t="s">
        <v>566</v>
      </c>
      <c r="G21" s="205" t="s">
        <v>567</v>
      </c>
      <c r="H21" s="9"/>
    </row>
    <row r="22" spans="1:8" ht="15">
      <c r="A22" s="201"/>
      <c r="B22" s="202"/>
      <c r="C22" s="205" t="s">
        <v>568</v>
      </c>
      <c r="D22" s="205" t="s">
        <v>107</v>
      </c>
      <c r="E22" s="205" t="s">
        <v>569</v>
      </c>
      <c r="F22" s="205" t="s">
        <v>432</v>
      </c>
      <c r="G22" s="205" t="s">
        <v>432</v>
      </c>
      <c r="H22" s="9"/>
    </row>
    <row r="23" spans="1:8" ht="15">
      <c r="A23" s="206" t="s">
        <v>570</v>
      </c>
      <c r="B23" s="207"/>
      <c r="C23" s="205" t="s">
        <v>571</v>
      </c>
      <c r="D23" s="205" t="s">
        <v>572</v>
      </c>
      <c r="E23" s="205" t="s">
        <v>432</v>
      </c>
      <c r="F23" s="205" t="s">
        <v>235</v>
      </c>
      <c r="G23" s="205" t="s">
        <v>235</v>
      </c>
      <c r="H23" s="9"/>
    </row>
    <row r="24" spans="1:8" ht="17.100000000000001" customHeight="1">
      <c r="A24" s="193" t="s">
        <v>573</v>
      </c>
      <c r="B24" s="194"/>
      <c r="C24" s="942"/>
      <c r="D24" s="942"/>
      <c r="E24" s="942"/>
      <c r="F24" s="942"/>
      <c r="G24" s="942"/>
      <c r="H24" s="9"/>
    </row>
    <row r="25" spans="1:8" ht="17.100000000000001" customHeight="1">
      <c r="A25" s="193" t="s">
        <v>574</v>
      </c>
      <c r="B25" s="194"/>
      <c r="C25" s="942"/>
      <c r="D25" s="942"/>
      <c r="E25" s="942"/>
      <c r="F25" s="942"/>
      <c r="G25" s="942"/>
      <c r="H25" s="9"/>
    </row>
    <row r="26" spans="1:8" ht="17.100000000000001" customHeight="1">
      <c r="A26" s="193" t="s">
        <v>575</v>
      </c>
      <c r="B26" s="194"/>
      <c r="C26" s="942"/>
      <c r="D26" s="942"/>
      <c r="E26" s="942"/>
      <c r="F26" s="942"/>
      <c r="G26" s="942"/>
      <c r="H26" s="9"/>
    </row>
    <row r="27" spans="1:8" ht="17.100000000000001" customHeight="1">
      <c r="A27" s="193" t="s">
        <v>576</v>
      </c>
      <c r="B27" s="194"/>
      <c r="C27" s="942"/>
      <c r="D27" s="942"/>
      <c r="E27" s="942"/>
      <c r="F27" s="942"/>
      <c r="G27" s="942"/>
      <c r="H27" s="9"/>
    </row>
    <row r="28" spans="1:8" ht="17.100000000000001" customHeight="1">
      <c r="A28" s="193" t="s">
        <v>577</v>
      </c>
      <c r="B28" s="194"/>
      <c r="C28" s="942"/>
      <c r="D28" s="942"/>
      <c r="E28" s="942"/>
      <c r="F28" s="942"/>
      <c r="G28" s="942"/>
      <c r="H28" s="9"/>
    </row>
    <row r="29" spans="1:8" ht="17.100000000000001" customHeight="1">
      <c r="A29" s="193" t="s">
        <v>578</v>
      </c>
      <c r="B29" s="194"/>
      <c r="C29" s="891"/>
      <c r="D29" s="891"/>
      <c r="E29" s="891"/>
      <c r="F29" s="891"/>
      <c r="G29" s="891"/>
      <c r="H29" s="9"/>
    </row>
    <row r="30" spans="1:8" ht="17.100000000000001" customHeight="1">
      <c r="A30" s="1351"/>
      <c r="B30" s="1352"/>
      <c r="C30" s="1162"/>
      <c r="D30" s="1162"/>
      <c r="E30" s="1162"/>
      <c r="F30" s="1162"/>
      <c r="G30" s="1163"/>
      <c r="H30" s="9"/>
    </row>
    <row r="31" spans="1:8" ht="17.100000000000001" customHeight="1">
      <c r="A31" s="1351"/>
      <c r="B31" s="1352"/>
      <c r="C31" s="1162"/>
      <c r="D31" s="1162"/>
      <c r="E31" s="1162"/>
      <c r="F31" s="1162"/>
      <c r="G31" s="1163"/>
      <c r="H31" s="9"/>
    </row>
    <row r="32" spans="1:8" ht="17.100000000000001" customHeight="1">
      <c r="A32" s="1351"/>
      <c r="B32" s="1352"/>
      <c r="C32" s="1162"/>
      <c r="D32" s="1162"/>
      <c r="E32" s="1162"/>
      <c r="F32" s="1162"/>
      <c r="G32" s="1163"/>
      <c r="H32" s="9"/>
    </row>
    <row r="33" spans="1:8" ht="17.100000000000001" customHeight="1">
      <c r="A33" s="1351"/>
      <c r="B33" s="1352"/>
      <c r="C33" s="1162"/>
      <c r="D33" s="1162"/>
      <c r="E33" s="1162"/>
      <c r="F33" s="1162"/>
      <c r="G33" s="1163"/>
      <c r="H33" s="9"/>
    </row>
    <row r="34" spans="1:8" ht="17.100000000000001" customHeight="1">
      <c r="A34" s="1351"/>
      <c r="B34" s="1352"/>
      <c r="C34" s="1162"/>
      <c r="D34" s="1162"/>
      <c r="E34" s="1162"/>
      <c r="F34" s="1162"/>
      <c r="G34" s="1163"/>
      <c r="H34" s="9"/>
    </row>
    <row r="35" spans="1:8" ht="17.100000000000001" customHeight="1">
      <c r="A35" s="1351"/>
      <c r="B35" s="1352"/>
      <c r="C35" s="1162"/>
      <c r="D35" s="1162"/>
      <c r="E35" s="1162"/>
      <c r="F35" s="1162"/>
      <c r="G35" s="1163"/>
      <c r="H35" s="9"/>
    </row>
    <row r="36" spans="1:8" ht="17.100000000000001" customHeight="1">
      <c r="A36" s="1351"/>
      <c r="B36" s="1352"/>
      <c r="C36" s="1162"/>
      <c r="D36" s="1162"/>
      <c r="E36" s="1162"/>
      <c r="F36" s="1162"/>
      <c r="G36" s="1163"/>
      <c r="H36" s="9"/>
    </row>
    <row r="37" spans="1:8" ht="17.100000000000001" customHeight="1">
      <c r="A37" s="1351"/>
      <c r="B37" s="1352"/>
      <c r="C37" s="1162"/>
      <c r="D37" s="1162"/>
      <c r="E37" s="1162"/>
      <c r="F37" s="1162"/>
      <c r="G37" s="1163"/>
      <c r="H37" s="9"/>
    </row>
    <row r="38" spans="1:8" ht="17.100000000000001" customHeight="1">
      <c r="A38" s="1351"/>
      <c r="B38" s="1352"/>
      <c r="C38" s="1162"/>
      <c r="D38" s="1162"/>
      <c r="E38" s="1162"/>
      <c r="F38" s="1162"/>
      <c r="G38" s="1163"/>
      <c r="H38" s="9"/>
    </row>
    <row r="39" spans="1:8" ht="17.100000000000001" customHeight="1">
      <c r="A39" s="1351"/>
      <c r="B39" s="1352"/>
      <c r="C39" s="1162"/>
      <c r="D39" s="1162"/>
      <c r="E39" s="1162"/>
      <c r="F39" s="1162"/>
      <c r="G39" s="1163"/>
      <c r="H39" s="9"/>
    </row>
    <row r="40" spans="1:8" ht="17.100000000000001" customHeight="1">
      <c r="A40" s="1351"/>
      <c r="B40" s="1352"/>
      <c r="C40" s="1162"/>
      <c r="D40" s="1162"/>
      <c r="E40" s="1162"/>
      <c r="F40" s="1162"/>
      <c r="G40" s="1163"/>
      <c r="H40" s="9"/>
    </row>
    <row r="41" spans="1:8" ht="17.100000000000001" customHeight="1">
      <c r="A41" s="1351"/>
      <c r="B41" s="1352"/>
      <c r="C41" s="1162"/>
      <c r="D41" s="1162"/>
      <c r="E41" s="1162"/>
      <c r="F41" s="1162"/>
      <c r="G41" s="1163"/>
      <c r="H41" s="9"/>
    </row>
    <row r="42" spans="1:8" ht="17.45" customHeight="1">
      <c r="A42" s="1351"/>
      <c r="B42" s="1352"/>
      <c r="C42" s="1162"/>
      <c r="D42" s="1162"/>
      <c r="E42" s="1162"/>
      <c r="F42" s="1162"/>
      <c r="G42" s="1163"/>
      <c r="H42" s="9"/>
    </row>
    <row r="43" spans="1:8" ht="17.100000000000001" customHeight="1">
      <c r="A43" s="1351"/>
      <c r="B43" s="1352"/>
      <c r="C43" s="1162"/>
      <c r="D43" s="1162"/>
      <c r="E43" s="1162"/>
      <c r="F43" s="1162"/>
      <c r="G43" s="1163"/>
      <c r="H43" s="9"/>
    </row>
    <row r="44" spans="1:8" ht="17.100000000000001" customHeight="1" thickBot="1">
      <c r="A44" s="1353"/>
      <c r="B44" s="1354"/>
      <c r="C44" s="942"/>
      <c r="D44" s="942"/>
      <c r="E44" s="942"/>
      <c r="F44" s="942"/>
      <c r="G44" s="1165"/>
      <c r="H44" s="9"/>
    </row>
    <row r="45" spans="1:8" ht="17.100000000000001" customHeight="1" thickTop="1">
      <c r="A45" s="1166" t="s">
        <v>150</v>
      </c>
      <c r="B45" s="832"/>
      <c r="C45" s="1167">
        <f>SUM(C24:C44)</f>
        <v>0</v>
      </c>
      <c r="D45" s="1167">
        <f t="shared" ref="D45:F45" si="0">SUM(D24:D44)</f>
        <v>0</v>
      </c>
      <c r="E45" s="1167">
        <f t="shared" si="0"/>
        <v>0</v>
      </c>
      <c r="F45" s="1167">
        <f t="shared" si="0"/>
        <v>0</v>
      </c>
      <c r="G45" s="1168">
        <f>SUM(G24:G44)</f>
        <v>0</v>
      </c>
      <c r="H45" s="9"/>
    </row>
    <row r="46" spans="1:8" ht="2.1" customHeight="1">
      <c r="A46" s="208"/>
      <c r="B46" s="209"/>
      <c r="C46" s="711"/>
      <c r="D46" s="711"/>
      <c r="E46" s="711"/>
      <c r="F46" s="711"/>
      <c r="G46" s="711"/>
      <c r="H46" s="9"/>
    </row>
    <row r="47" spans="1:8" ht="12.95" customHeight="1">
      <c r="A47" s="55" t="s">
        <v>579</v>
      </c>
      <c r="B47" s="198"/>
      <c r="C47" s="712"/>
      <c r="D47" s="712"/>
      <c r="E47" s="713"/>
      <c r="F47" s="714" t="s">
        <v>561</v>
      </c>
      <c r="G47" s="714" t="s">
        <v>562</v>
      </c>
      <c r="H47" s="9"/>
    </row>
    <row r="48" spans="1:8" ht="12.95" customHeight="1">
      <c r="A48" s="201"/>
      <c r="B48" s="202"/>
      <c r="C48" s="715"/>
      <c r="D48" s="715"/>
      <c r="E48" s="716"/>
      <c r="F48" s="709" t="s">
        <v>564</v>
      </c>
      <c r="G48" s="709" t="s">
        <v>564</v>
      </c>
      <c r="H48" s="9"/>
    </row>
    <row r="49" spans="1:8" ht="12.95" customHeight="1">
      <c r="A49" s="201"/>
      <c r="B49" s="202"/>
      <c r="C49" s="715"/>
      <c r="D49" s="715"/>
      <c r="E49" s="716"/>
      <c r="F49" s="709" t="s">
        <v>566</v>
      </c>
      <c r="G49" s="709" t="s">
        <v>567</v>
      </c>
      <c r="H49" s="9"/>
    </row>
    <row r="50" spans="1:8" ht="12.95" customHeight="1">
      <c r="A50" s="206"/>
      <c r="B50" s="207"/>
      <c r="C50" s="717"/>
      <c r="D50" s="717"/>
      <c r="E50" s="709" t="s">
        <v>106</v>
      </c>
      <c r="F50" s="709" t="s">
        <v>580</v>
      </c>
      <c r="G50" s="709" t="s">
        <v>580</v>
      </c>
      <c r="H50" s="9"/>
    </row>
    <row r="51" spans="1:8" ht="17.100000000000001" customHeight="1">
      <c r="A51" s="193" t="s">
        <v>581</v>
      </c>
      <c r="B51" s="194"/>
      <c r="C51" s="718"/>
      <c r="D51" s="718"/>
      <c r="E51" s="1116">
        <f>F51+G51</f>
        <v>0</v>
      </c>
      <c r="F51" s="942"/>
      <c r="G51" s="942"/>
      <c r="H51" s="9"/>
    </row>
    <row r="52" spans="1:8" ht="17.100000000000001" customHeight="1">
      <c r="A52" s="193" t="s">
        <v>582</v>
      </c>
      <c r="B52" s="194"/>
      <c r="C52" s="718"/>
      <c r="D52" s="718"/>
      <c r="E52" s="1116">
        <f t="shared" ref="E52:E54" si="1">F52+G52</f>
        <v>0</v>
      </c>
      <c r="F52" s="942"/>
      <c r="G52" s="942"/>
      <c r="H52" s="9"/>
    </row>
    <row r="53" spans="1:8" ht="17.100000000000001" customHeight="1">
      <c r="A53" s="193" t="s">
        <v>583</v>
      </c>
      <c r="B53" s="194"/>
      <c r="C53" s="718"/>
      <c r="D53" s="718"/>
      <c r="E53" s="1116">
        <f t="shared" si="1"/>
        <v>0</v>
      </c>
      <c r="F53" s="942"/>
      <c r="G53" s="942"/>
      <c r="H53" s="9"/>
    </row>
    <row r="54" spans="1:8" ht="17.100000000000001" customHeight="1">
      <c r="A54" s="193" t="s">
        <v>584</v>
      </c>
      <c r="B54" s="194"/>
      <c r="C54" s="718"/>
      <c r="D54" s="718"/>
      <c r="E54" s="1116">
        <f t="shared" si="1"/>
        <v>0</v>
      </c>
      <c r="F54" s="942"/>
      <c r="G54" s="942"/>
      <c r="H54" s="9"/>
    </row>
    <row r="55" spans="1:8" ht="17.100000000000001" customHeight="1">
      <c r="A55" s="193" t="s">
        <v>585</v>
      </c>
      <c r="B55" s="194"/>
      <c r="C55" s="718"/>
      <c r="D55" s="718"/>
      <c r="E55" s="1117">
        <f>SUM(E51:E54)</f>
        <v>0</v>
      </c>
      <c r="F55" s="710">
        <f>SUM(F51:F54)</f>
        <v>0</v>
      </c>
      <c r="G55" s="710">
        <f>SUM(G51:G54)</f>
        <v>0</v>
      </c>
      <c r="H55" s="9"/>
    </row>
    <row r="56" spans="1:8" ht="2.1" customHeight="1">
      <c r="A56" s="208"/>
      <c r="B56" s="209"/>
      <c r="C56" s="209"/>
      <c r="D56" s="209"/>
      <c r="E56" s="209"/>
      <c r="F56" s="209"/>
      <c r="G56" s="209"/>
      <c r="H56" s="9"/>
    </row>
    <row r="57" spans="1:8" ht="14.1" customHeight="1">
      <c r="A57" s="21" t="s">
        <v>586</v>
      </c>
      <c r="B57" s="194"/>
      <c r="C57" s="194"/>
      <c r="D57" s="194"/>
      <c r="E57" s="194"/>
      <c r="F57" s="194"/>
      <c r="G57" s="194"/>
      <c r="H57" s="9"/>
    </row>
    <row r="58" spans="1:8" ht="17.45" customHeight="1">
      <c r="A58" s="1355"/>
      <c r="B58" s="1356"/>
      <c r="C58" s="945"/>
      <c r="D58" s="945"/>
      <c r="E58" s="945"/>
      <c r="F58" s="945"/>
      <c r="G58" s="945"/>
      <c r="H58" s="9"/>
    </row>
    <row r="59" spans="1:8" ht="17.45" customHeight="1">
      <c r="A59" s="1355"/>
      <c r="B59" s="1356"/>
      <c r="C59" s="945"/>
      <c r="D59" s="945"/>
      <c r="E59" s="945"/>
      <c r="F59" s="945"/>
      <c r="G59" s="945"/>
      <c r="H59" s="9"/>
    </row>
    <row r="60" spans="1:8" ht="17.45" customHeight="1">
      <c r="A60" s="1355"/>
      <c r="B60" s="1356"/>
      <c r="C60" s="945"/>
      <c r="D60" s="945"/>
      <c r="E60" s="945"/>
      <c r="F60" s="945"/>
      <c r="G60" s="945"/>
      <c r="H60" s="9"/>
    </row>
    <row r="61" spans="1:8" ht="17.45" customHeight="1">
      <c r="A61" s="1355"/>
      <c r="B61" s="1356"/>
      <c r="C61" s="945"/>
      <c r="D61" s="945"/>
      <c r="E61" s="945"/>
      <c r="F61" s="945"/>
      <c r="G61" s="945"/>
      <c r="H61" s="9"/>
    </row>
    <row r="62" spans="1:8" ht="17.45" customHeight="1">
      <c r="A62" s="1355"/>
      <c r="B62" s="1356"/>
      <c r="C62" s="945"/>
      <c r="D62" s="945"/>
      <c r="E62" s="945"/>
      <c r="F62" s="945"/>
      <c r="G62" s="945"/>
      <c r="H62" s="9"/>
    </row>
    <row r="63" spans="1:8" ht="2.1" customHeight="1">
      <c r="A63" s="208"/>
      <c r="B63" s="209"/>
      <c r="C63" s="209"/>
      <c r="D63" s="209"/>
      <c r="E63" s="209"/>
      <c r="F63" s="209"/>
      <c r="G63" s="209"/>
      <c r="H63" s="9"/>
    </row>
    <row r="64" spans="1:8" ht="14.1" customHeight="1">
      <c r="A64" s="211" t="s">
        <v>587</v>
      </c>
      <c r="B64" s="189"/>
      <c r="C64" s="189"/>
      <c r="D64" s="189"/>
      <c r="E64" s="189"/>
      <c r="F64" s="189"/>
      <c r="G64" s="189"/>
      <c r="H64" s="9"/>
    </row>
    <row r="65" spans="1:8" ht="15">
      <c r="A65" s="212"/>
      <c r="B65" s="199"/>
      <c r="C65" s="196" t="s">
        <v>588</v>
      </c>
      <c r="D65" s="196" t="s">
        <v>589</v>
      </c>
      <c r="E65" s="196" t="s">
        <v>590</v>
      </c>
      <c r="F65" s="196" t="s">
        <v>591</v>
      </c>
      <c r="G65" s="196" t="s">
        <v>237</v>
      </c>
      <c r="H65" s="9"/>
    </row>
    <row r="66" spans="1:8" ht="15">
      <c r="A66" s="201"/>
      <c r="B66" s="203"/>
      <c r="C66" s="204" t="s">
        <v>592</v>
      </c>
      <c r="D66" s="204" t="s">
        <v>593</v>
      </c>
      <c r="E66" s="204" t="s">
        <v>594</v>
      </c>
      <c r="F66" s="204" t="s">
        <v>432</v>
      </c>
      <c r="G66" s="204" t="s">
        <v>432</v>
      </c>
      <c r="H66" s="9"/>
    </row>
    <row r="67" spans="1:8" ht="15">
      <c r="A67" s="213" t="s">
        <v>595</v>
      </c>
      <c r="B67" s="204" t="s">
        <v>596</v>
      </c>
      <c r="C67" s="204" t="s">
        <v>597</v>
      </c>
      <c r="D67" s="204" t="s">
        <v>597</v>
      </c>
      <c r="E67" s="204" t="s">
        <v>598</v>
      </c>
      <c r="F67" s="204" t="s">
        <v>235</v>
      </c>
      <c r="G67" s="204" t="s">
        <v>235</v>
      </c>
      <c r="H67" s="9"/>
    </row>
    <row r="68" spans="1:8" ht="17.100000000000001" customHeight="1">
      <c r="A68" s="1164"/>
      <c r="B68" s="944"/>
      <c r="C68" s="945"/>
      <c r="D68" s="945"/>
      <c r="E68" s="946">
        <f>IF(C68=0,0,+D68/C68*100%)</f>
        <v>0</v>
      </c>
      <c r="F68" s="945"/>
      <c r="G68" s="947">
        <f>F68*(100%-E68)</f>
        <v>0</v>
      </c>
      <c r="H68" s="9"/>
    </row>
    <row r="69" spans="1:8" ht="17.100000000000001" customHeight="1">
      <c r="A69" s="1164"/>
      <c r="B69" s="944"/>
      <c r="C69" s="945"/>
      <c r="D69" s="945"/>
      <c r="E69" s="946">
        <f t="shared" ref="E69:E73" si="2">IF(C69=0,0,+D69/C69*100%)</f>
        <v>0</v>
      </c>
      <c r="F69" s="945"/>
      <c r="G69" s="947">
        <f t="shared" ref="G69:G74" si="3">F69*(100%-E69)</f>
        <v>0</v>
      </c>
      <c r="H69" s="9"/>
    </row>
    <row r="70" spans="1:8" ht="17.100000000000001" customHeight="1">
      <c r="A70" s="1164"/>
      <c r="B70" s="944"/>
      <c r="C70" s="945"/>
      <c r="D70" s="945"/>
      <c r="E70" s="946">
        <f t="shared" si="2"/>
        <v>0</v>
      </c>
      <c r="F70" s="945"/>
      <c r="G70" s="947">
        <f t="shared" si="3"/>
        <v>0</v>
      </c>
      <c r="H70" s="9"/>
    </row>
    <row r="71" spans="1:8" ht="17.100000000000001" customHeight="1">
      <c r="A71" s="1164"/>
      <c r="B71" s="944"/>
      <c r="C71" s="945"/>
      <c r="D71" s="945"/>
      <c r="E71" s="946">
        <f t="shared" si="2"/>
        <v>0</v>
      </c>
      <c r="F71" s="945"/>
      <c r="G71" s="947">
        <f t="shared" si="3"/>
        <v>0</v>
      </c>
      <c r="H71" s="9"/>
    </row>
    <row r="72" spans="1:8" ht="17.100000000000001" customHeight="1">
      <c r="A72" s="1164"/>
      <c r="B72" s="944"/>
      <c r="C72" s="945"/>
      <c r="D72" s="945"/>
      <c r="E72" s="946">
        <f t="shared" si="2"/>
        <v>0</v>
      </c>
      <c r="F72" s="945"/>
      <c r="G72" s="947">
        <f t="shared" si="3"/>
        <v>0</v>
      </c>
      <c r="H72" s="9"/>
    </row>
    <row r="73" spans="1:8" ht="17.100000000000001" customHeight="1">
      <c r="A73" s="1164"/>
      <c r="B73" s="944"/>
      <c r="C73" s="945"/>
      <c r="D73" s="945"/>
      <c r="E73" s="946">
        <f t="shared" si="2"/>
        <v>0</v>
      </c>
      <c r="F73" s="945"/>
      <c r="G73" s="947">
        <f t="shared" si="3"/>
        <v>0</v>
      </c>
      <c r="H73" s="9"/>
    </row>
    <row r="74" spans="1:8" ht="17.100000000000001" customHeight="1">
      <c r="A74" s="1164"/>
      <c r="B74" s="944"/>
      <c r="C74" s="945"/>
      <c r="D74" s="945"/>
      <c r="E74" s="946">
        <f>IF(C74=0,0,+D74/C74*100%)</f>
        <v>0</v>
      </c>
      <c r="F74" s="945"/>
      <c r="G74" s="947">
        <f t="shared" si="3"/>
        <v>0</v>
      </c>
      <c r="H74" s="9"/>
    </row>
    <row r="75" spans="1:8" ht="17.100000000000001" customHeight="1">
      <c r="A75" s="193" t="s">
        <v>599</v>
      </c>
      <c r="B75" s="214"/>
      <c r="C75" s="719"/>
      <c r="D75" s="719"/>
      <c r="E75" s="719"/>
      <c r="F75" s="720">
        <f>SUM(F68:F74)</f>
        <v>0</v>
      </c>
      <c r="G75" s="720">
        <f>SUM(G68:G74)</f>
        <v>0</v>
      </c>
      <c r="H75" s="9"/>
    </row>
    <row r="76" spans="1:8" ht="2.1" customHeight="1">
      <c r="A76" s="208"/>
      <c r="B76" s="209"/>
      <c r="C76" s="209"/>
      <c r="D76" s="209"/>
      <c r="E76" s="209"/>
      <c r="F76" s="209"/>
      <c r="G76" s="209"/>
      <c r="H76" s="9"/>
    </row>
    <row r="77" spans="1:8" ht="15">
      <c r="A77" s="210"/>
      <c r="H77" s="9"/>
    </row>
    <row r="78" spans="1:8" ht="15">
      <c r="A78" s="215" t="s">
        <v>600</v>
      </c>
      <c r="B78" s="216" t="s">
        <v>601</v>
      </c>
      <c r="C78" s="216"/>
      <c r="D78" s="216"/>
      <c r="E78" s="216"/>
      <c r="F78" s="216"/>
      <c r="G78" s="216"/>
      <c r="H78" s="9"/>
    </row>
    <row r="79" spans="1:8" ht="15">
      <c r="A79" s="215"/>
      <c r="B79" s="216" t="s">
        <v>602</v>
      </c>
      <c r="C79" s="216"/>
      <c r="D79" s="216"/>
      <c r="E79" s="216"/>
      <c r="F79" s="216"/>
      <c r="G79" s="216"/>
      <c r="H79" s="9"/>
    </row>
    <row r="80" spans="1:8" ht="15.75" thickBot="1">
      <c r="A80" s="215"/>
      <c r="B80" s="216"/>
      <c r="C80" s="216"/>
      <c r="D80" s="216"/>
      <c r="E80" s="216"/>
      <c r="F80" s="216"/>
      <c r="G80" s="216"/>
      <c r="H80" s="9"/>
    </row>
    <row r="81" spans="1:8" ht="15.75" thickTop="1">
      <c r="A81" s="22"/>
      <c r="B81" s="22"/>
      <c r="C81" s="22"/>
      <c r="D81" s="22"/>
      <c r="E81" s="22"/>
      <c r="F81" s="22"/>
      <c r="G81" s="22"/>
      <c r="H81" s="3"/>
    </row>
    <row r="82" spans="1:8" ht="15">
      <c r="A82" s="3"/>
      <c r="B82" s="189"/>
      <c r="C82" s="189"/>
      <c r="D82" s="189"/>
      <c r="E82" s="190"/>
      <c r="F82" s="190"/>
      <c r="G82" s="190"/>
      <c r="H82" s="3"/>
    </row>
    <row r="83" spans="1:8" ht="15">
      <c r="A83" s="189" t="s">
        <v>603</v>
      </c>
      <c r="B83" s="189"/>
      <c r="C83" s="189"/>
      <c r="D83" s="189"/>
      <c r="E83" s="190"/>
      <c r="F83" s="190"/>
      <c r="G83" s="190"/>
      <c r="H83" s="3"/>
    </row>
    <row r="84" spans="1:8" ht="15">
      <c r="A84" s="3"/>
      <c r="B84" s="3"/>
      <c r="C84" s="3"/>
      <c r="D84" s="3"/>
      <c r="E84" s="3"/>
      <c r="F84" s="3"/>
      <c r="G84" s="3"/>
    </row>
  </sheetData>
  <sheetProtection password="8E7E" sheet="1" objects="1" scenarios="1"/>
  <mergeCells count="21">
    <mergeCell ref="A62:B62"/>
    <mergeCell ref="A40:B40"/>
    <mergeCell ref="A41:B41"/>
    <mergeCell ref="A42:B42"/>
    <mergeCell ref="A43:B43"/>
    <mergeCell ref="A44:B44"/>
    <mergeCell ref="D14:F14"/>
    <mergeCell ref="A58:B58"/>
    <mergeCell ref="A59:B59"/>
    <mergeCell ref="A60:B60"/>
    <mergeCell ref="A61:B61"/>
    <mergeCell ref="A35:B35"/>
    <mergeCell ref="A36:B36"/>
    <mergeCell ref="A37:B37"/>
    <mergeCell ref="A38:B38"/>
    <mergeCell ref="A39:B39"/>
    <mergeCell ref="A30:B30"/>
    <mergeCell ref="A31:B31"/>
    <mergeCell ref="A32:B32"/>
    <mergeCell ref="A33:B33"/>
    <mergeCell ref="A34:B34"/>
  </mergeCells>
  <printOptions horizontalCentered="1" verticalCentered="1"/>
  <pageMargins left="0" right="0" top="0" bottom="0" header="0" footer="0"/>
  <pageSetup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8"/>
  <sheetViews>
    <sheetView workbookViewId="0"/>
  </sheetViews>
  <sheetFormatPr defaultColWidth="9.6640625" defaultRowHeight="15"/>
  <cols>
    <col min="1" max="1" width="7.6640625" style="218" customWidth="1"/>
    <col min="2" max="2" width="30.6640625" style="218" customWidth="1"/>
    <col min="3" max="3" width="10.44140625" style="218" customWidth="1"/>
    <col min="4" max="5" width="13.44140625" style="218" customWidth="1"/>
    <col min="6" max="6" width="12.44140625" style="218" customWidth="1"/>
    <col min="7" max="7" width="11.6640625" style="218" customWidth="1"/>
    <col min="8" max="8" width="10.33203125" style="218" customWidth="1"/>
    <col min="9" max="10" width="11.6640625" style="218" customWidth="1"/>
    <col min="11" max="11" width="2.33203125" style="218" customWidth="1"/>
    <col min="12" max="16384" width="9.6640625" style="218"/>
  </cols>
  <sheetData>
    <row r="1" spans="1:11">
      <c r="A1" s="34" t="s">
        <v>1656</v>
      </c>
      <c r="B1" s="217"/>
      <c r="C1" s="217"/>
      <c r="D1" s="217"/>
      <c r="E1" s="217"/>
      <c r="F1" s="217"/>
      <c r="G1" s="217"/>
      <c r="H1" s="217"/>
      <c r="I1" s="217"/>
      <c r="J1" s="217"/>
    </row>
    <row r="2" spans="1:11">
      <c r="A2" s="34" t="s">
        <v>1651</v>
      </c>
      <c r="B2" s="217"/>
      <c r="C2" s="217"/>
      <c r="D2" s="217"/>
      <c r="E2" s="217"/>
      <c r="F2" s="217"/>
      <c r="G2" s="217"/>
      <c r="H2" s="217"/>
      <c r="I2" s="217"/>
      <c r="J2" s="217"/>
    </row>
    <row r="3" spans="1:11">
      <c r="A3" s="219" t="s">
        <v>1</v>
      </c>
      <c r="B3" s="220"/>
      <c r="C3" s="219"/>
      <c r="D3" s="220"/>
      <c r="E3" s="219"/>
      <c r="F3" s="220"/>
      <c r="G3" s="220"/>
      <c r="H3" s="220"/>
      <c r="I3" s="220"/>
      <c r="J3" s="220"/>
    </row>
    <row r="4" spans="1:11">
      <c r="A4" s="219" t="s">
        <v>2</v>
      </c>
      <c r="B4" s="220"/>
      <c r="C4" s="219"/>
      <c r="D4" s="220"/>
      <c r="E4" s="219"/>
      <c r="F4" s="220"/>
      <c r="G4" s="220"/>
      <c r="H4" s="220"/>
      <c r="I4" s="220"/>
      <c r="J4" s="220"/>
    </row>
    <row r="5" spans="1:11">
      <c r="A5" s="219" t="s">
        <v>3</v>
      </c>
      <c r="B5" s="220"/>
      <c r="C5" s="219"/>
      <c r="D5" s="220"/>
      <c r="E5" s="219"/>
      <c r="F5" s="220"/>
      <c r="G5" s="220"/>
      <c r="H5" s="220"/>
      <c r="I5" s="220"/>
      <c r="J5" s="220"/>
    </row>
    <row r="6" spans="1:11">
      <c r="A6" s="219" t="s">
        <v>4</v>
      </c>
      <c r="B6" s="220"/>
      <c r="C6" s="219"/>
      <c r="D6" s="220"/>
      <c r="E6" s="219"/>
      <c r="F6" s="220"/>
      <c r="G6" s="220"/>
      <c r="H6" s="220"/>
      <c r="I6" s="220"/>
      <c r="J6" s="220"/>
    </row>
    <row r="7" spans="1:11">
      <c r="A7" s="219"/>
      <c r="B7" s="220"/>
      <c r="C7" s="219"/>
      <c r="D7" s="220"/>
      <c r="E7" s="219"/>
      <c r="F7" s="220"/>
      <c r="G7" s="220"/>
      <c r="H7" s="220"/>
      <c r="I7" s="220"/>
      <c r="J7" s="220"/>
    </row>
    <row r="8" spans="1:11">
      <c r="A8" s="189" t="s">
        <v>1728</v>
      </c>
      <c r="B8" s="220"/>
      <c r="C8" s="220"/>
      <c r="D8" s="220"/>
      <c r="E8" s="219"/>
      <c r="F8" s="220"/>
      <c r="G8" s="220"/>
      <c r="H8" s="220"/>
      <c r="I8" s="220"/>
      <c r="J8" s="220"/>
    </row>
    <row r="9" spans="1:11" ht="15.75" thickBot="1">
      <c r="A9" s="217"/>
      <c r="B9" s="217"/>
      <c r="C9" s="217"/>
      <c r="D9" s="217"/>
      <c r="E9" s="217"/>
      <c r="F9" s="217"/>
      <c r="G9" s="217"/>
      <c r="H9" s="217"/>
      <c r="I9" s="217"/>
      <c r="J9" s="217"/>
    </row>
    <row r="10" spans="1:11" ht="15.75" thickTop="1">
      <c r="A10" s="578" t="s">
        <v>12</v>
      </c>
      <c r="B10" s="221"/>
      <c r="C10" s="1357">
        <f>'Form 1'!D11</f>
        <v>0</v>
      </c>
      <c r="D10" s="1358"/>
      <c r="E10" s="1359"/>
      <c r="F10" s="222" t="s">
        <v>604</v>
      </c>
      <c r="G10" s="222" t="s">
        <v>604</v>
      </c>
      <c r="H10" s="222" t="s">
        <v>604</v>
      </c>
      <c r="I10" s="222" t="s">
        <v>604</v>
      </c>
      <c r="J10" s="222" t="s">
        <v>604</v>
      </c>
      <c r="K10" s="9"/>
    </row>
    <row r="11" spans="1:11">
      <c r="A11" s="226" t="s">
        <v>13</v>
      </c>
      <c r="B11" s="224"/>
      <c r="C11" s="1360" t="str">
        <f>+'Form 7 1 of 2 (2)'!C12</f>
        <v xml:space="preserve">  </v>
      </c>
      <c r="D11" s="1361"/>
      <c r="E11" s="1362"/>
      <c r="F11" s="39"/>
      <c r="G11" s="224"/>
      <c r="H11" s="224"/>
      <c r="I11" s="224"/>
      <c r="J11" s="225"/>
      <c r="K11" s="9"/>
    </row>
    <row r="12" spans="1:11">
      <c r="A12" s="226" t="s">
        <v>35</v>
      </c>
      <c r="B12" s="224"/>
      <c r="C12" s="224">
        <f>'Form 1'!I11</f>
        <v>0</v>
      </c>
      <c r="D12" s="364" t="s">
        <v>128</v>
      </c>
      <c r="E12" s="421">
        <f>'Form 1'!E19</f>
        <v>0</v>
      </c>
      <c r="F12" s="593" t="str">
        <f>+'Form 7 1 of 2 #1'!F13</f>
        <v xml:space="preserve">     To</v>
      </c>
      <c r="G12" s="421">
        <f>'Form 1'!H19</f>
        <v>0</v>
      </c>
      <c r="H12" s="224"/>
      <c r="I12" s="224"/>
      <c r="J12" s="225"/>
      <c r="K12" s="9"/>
    </row>
    <row r="13" spans="1:11" ht="15.75" thickBot="1">
      <c r="A13" s="1364" t="s">
        <v>1727</v>
      </c>
      <c r="B13" s="1365"/>
      <c r="C13" s="1238" t="str">
        <f>IF('Form 7 1 of 2 (2)'!D14=0,"  ",+'Form 7 1 of 2 (2)'!D14)</f>
        <v xml:space="preserve">  </v>
      </c>
      <c r="D13" s="1237"/>
      <c r="E13" s="1272"/>
      <c r="F13" s="1273"/>
      <c r="G13" s="1272"/>
      <c r="H13" s="1238"/>
      <c r="I13" s="1238"/>
      <c r="J13" s="1279"/>
      <c r="K13" s="9"/>
    </row>
    <row r="14" spans="1:11" ht="15.75" thickTop="1">
      <c r="A14" s="362" t="s">
        <v>605</v>
      </c>
      <c r="B14" s="813"/>
      <c r="C14" s="813"/>
      <c r="D14" s="813"/>
      <c r="E14" s="813"/>
      <c r="F14" s="813"/>
      <c r="G14" s="813"/>
      <c r="H14" s="813"/>
      <c r="I14" s="813"/>
      <c r="J14" s="1278"/>
      <c r="K14" s="9"/>
    </row>
    <row r="15" spans="1:11">
      <c r="A15" s="227" t="s">
        <v>75</v>
      </c>
      <c r="B15" s="228" t="s">
        <v>76</v>
      </c>
      <c r="C15" s="228" t="s">
        <v>77</v>
      </c>
      <c r="D15" s="228" t="s">
        <v>78</v>
      </c>
      <c r="E15" s="228" t="s">
        <v>79</v>
      </c>
      <c r="F15" s="228" t="s">
        <v>130</v>
      </c>
      <c r="G15" s="228" t="s">
        <v>131</v>
      </c>
      <c r="H15" s="228" t="s">
        <v>132</v>
      </c>
      <c r="I15" s="228" t="s">
        <v>133</v>
      </c>
      <c r="J15" s="228" t="s">
        <v>606</v>
      </c>
      <c r="K15" s="9"/>
    </row>
    <row r="16" spans="1:11">
      <c r="A16" s="229"/>
      <c r="B16" s="230"/>
      <c r="C16" s="230"/>
      <c r="D16" s="230"/>
      <c r="E16" s="231" t="s">
        <v>580</v>
      </c>
      <c r="F16" s="231" t="s">
        <v>580</v>
      </c>
      <c r="G16" s="230"/>
      <c r="H16" s="230"/>
      <c r="I16" s="231" t="s">
        <v>572</v>
      </c>
      <c r="J16" s="232" t="s">
        <v>604</v>
      </c>
      <c r="K16" s="9"/>
    </row>
    <row r="17" spans="1:11">
      <c r="A17" s="233"/>
      <c r="B17" s="234"/>
      <c r="C17" s="234"/>
      <c r="D17" s="234"/>
      <c r="E17" s="234" t="s">
        <v>607</v>
      </c>
      <c r="F17" s="234" t="s">
        <v>608</v>
      </c>
      <c r="G17" s="234"/>
      <c r="H17" s="234"/>
      <c r="I17" s="234" t="s">
        <v>609</v>
      </c>
      <c r="J17" s="234" t="s">
        <v>106</v>
      </c>
      <c r="K17" s="9"/>
    </row>
    <row r="18" spans="1:11">
      <c r="A18" s="233"/>
      <c r="B18" s="234"/>
      <c r="C18" s="234"/>
      <c r="D18" s="234"/>
      <c r="E18" s="234" t="s">
        <v>610</v>
      </c>
      <c r="F18" s="234" t="s">
        <v>611</v>
      </c>
      <c r="G18" s="234"/>
      <c r="H18" s="234"/>
      <c r="I18" s="234" t="s">
        <v>612</v>
      </c>
      <c r="J18" s="234" t="s">
        <v>613</v>
      </c>
      <c r="K18" s="9"/>
    </row>
    <row r="19" spans="1:11">
      <c r="A19" s="233"/>
      <c r="B19" s="234"/>
      <c r="C19" s="234"/>
      <c r="D19" s="234"/>
      <c r="E19" s="234" t="s">
        <v>107</v>
      </c>
      <c r="F19" s="234" t="s">
        <v>614</v>
      </c>
      <c r="G19" s="234"/>
      <c r="H19" s="234"/>
      <c r="I19" s="234" t="s">
        <v>107</v>
      </c>
      <c r="J19" s="234" t="s">
        <v>615</v>
      </c>
      <c r="K19" s="9"/>
    </row>
    <row r="20" spans="1:11">
      <c r="A20" s="233"/>
      <c r="B20" s="234"/>
      <c r="C20" s="234"/>
      <c r="D20" s="234"/>
      <c r="E20" s="234" t="s">
        <v>616</v>
      </c>
      <c r="F20" s="234" t="s">
        <v>107</v>
      </c>
      <c r="G20" s="234"/>
      <c r="H20" s="234"/>
      <c r="I20" s="234" t="s">
        <v>616</v>
      </c>
      <c r="J20" s="234" t="s">
        <v>617</v>
      </c>
      <c r="K20" s="9"/>
    </row>
    <row r="21" spans="1:11">
      <c r="A21" s="233"/>
      <c r="B21" s="234"/>
      <c r="C21" s="234"/>
      <c r="D21" s="234"/>
      <c r="E21" s="234" t="s">
        <v>618</v>
      </c>
      <c r="F21" s="234" t="s">
        <v>616</v>
      </c>
      <c r="G21" s="234" t="s">
        <v>619</v>
      </c>
      <c r="H21" s="234"/>
      <c r="I21" s="234" t="s">
        <v>620</v>
      </c>
      <c r="J21" s="234" t="s">
        <v>107</v>
      </c>
      <c r="K21" s="9"/>
    </row>
    <row r="22" spans="1:11">
      <c r="A22" s="235" t="s">
        <v>621</v>
      </c>
      <c r="B22" s="234"/>
      <c r="C22" s="234"/>
      <c r="D22" s="234"/>
      <c r="E22" s="234" t="s">
        <v>622</v>
      </c>
      <c r="F22" s="234" t="s">
        <v>620</v>
      </c>
      <c r="G22" s="234" t="s">
        <v>580</v>
      </c>
      <c r="H22" s="234"/>
      <c r="I22" s="234" t="s">
        <v>623</v>
      </c>
      <c r="J22" s="234" t="s">
        <v>624</v>
      </c>
      <c r="K22" s="9"/>
    </row>
    <row r="23" spans="1:11">
      <c r="A23" s="235" t="s">
        <v>613</v>
      </c>
      <c r="B23" s="234" t="s">
        <v>613</v>
      </c>
      <c r="C23" s="234" t="s">
        <v>625</v>
      </c>
      <c r="D23" s="234" t="s">
        <v>613</v>
      </c>
      <c r="E23" s="234" t="s">
        <v>626</v>
      </c>
      <c r="F23" s="234" t="s">
        <v>627</v>
      </c>
      <c r="G23" s="234" t="s">
        <v>628</v>
      </c>
      <c r="H23" s="234" t="s">
        <v>629</v>
      </c>
      <c r="I23" s="234" t="s">
        <v>630</v>
      </c>
      <c r="J23" s="234" t="s">
        <v>631</v>
      </c>
      <c r="K23" s="9"/>
    </row>
    <row r="24" spans="1:11">
      <c r="A24" s="235" t="s">
        <v>632</v>
      </c>
      <c r="B24" s="234" t="s">
        <v>633</v>
      </c>
      <c r="C24" s="234" t="s">
        <v>634</v>
      </c>
      <c r="D24" s="234" t="s">
        <v>571</v>
      </c>
      <c r="E24" s="234" t="s">
        <v>635</v>
      </c>
      <c r="F24" s="234" t="s">
        <v>636</v>
      </c>
      <c r="G24" s="234" t="s">
        <v>609</v>
      </c>
      <c r="H24" s="234" t="s">
        <v>590</v>
      </c>
      <c r="I24" s="234" t="s">
        <v>635</v>
      </c>
      <c r="J24" s="234" t="s">
        <v>635</v>
      </c>
      <c r="K24" s="9"/>
    </row>
    <row r="25" spans="1:11">
      <c r="A25" s="948"/>
      <c r="B25" s="949"/>
      <c r="C25" s="1118"/>
      <c r="D25" s="950"/>
      <c r="E25" s="950"/>
      <c r="F25" s="950"/>
      <c r="G25" s="950"/>
      <c r="H25" s="951"/>
      <c r="I25" s="624">
        <f>ROUND(G25*H25,0)</f>
        <v>0</v>
      </c>
      <c r="J25" s="624">
        <f>+F25+I25</f>
        <v>0</v>
      </c>
      <c r="K25" s="9"/>
    </row>
    <row r="26" spans="1:11">
      <c r="A26" s="948"/>
      <c r="B26" s="949"/>
      <c r="C26" s="1118"/>
      <c r="D26" s="950"/>
      <c r="E26" s="950"/>
      <c r="F26" s="950"/>
      <c r="G26" s="950"/>
      <c r="H26" s="951"/>
      <c r="I26" s="624">
        <f t="shared" ref="I26:I39" si="0">ROUND(G26*H26,0)</f>
        <v>0</v>
      </c>
      <c r="J26" s="624">
        <f t="shared" ref="J26:J39" si="1">+F26+I26</f>
        <v>0</v>
      </c>
      <c r="K26" s="9"/>
    </row>
    <row r="27" spans="1:11">
      <c r="A27" s="948"/>
      <c r="B27" s="949"/>
      <c r="C27" s="1118"/>
      <c r="D27" s="952"/>
      <c r="E27" s="952"/>
      <c r="F27" s="952"/>
      <c r="G27" s="952"/>
      <c r="H27" s="951"/>
      <c r="I27" s="624">
        <f t="shared" si="0"/>
        <v>0</v>
      </c>
      <c r="J27" s="624">
        <f t="shared" si="1"/>
        <v>0</v>
      </c>
      <c r="K27" s="9"/>
    </row>
    <row r="28" spans="1:11">
      <c r="A28" s="948"/>
      <c r="B28" s="949"/>
      <c r="C28" s="1118"/>
      <c r="D28" s="952"/>
      <c r="E28" s="952"/>
      <c r="F28" s="952"/>
      <c r="G28" s="952"/>
      <c r="H28" s="951"/>
      <c r="I28" s="624">
        <f t="shared" si="0"/>
        <v>0</v>
      </c>
      <c r="J28" s="624">
        <f t="shared" si="1"/>
        <v>0</v>
      </c>
      <c r="K28" s="9"/>
    </row>
    <row r="29" spans="1:11">
      <c r="A29" s="948"/>
      <c r="B29" s="949"/>
      <c r="C29" s="1118"/>
      <c r="D29" s="952"/>
      <c r="E29" s="952"/>
      <c r="F29" s="952"/>
      <c r="G29" s="952"/>
      <c r="H29" s="951"/>
      <c r="I29" s="624">
        <f t="shared" si="0"/>
        <v>0</v>
      </c>
      <c r="J29" s="624">
        <f t="shared" si="1"/>
        <v>0</v>
      </c>
      <c r="K29" s="9"/>
    </row>
    <row r="30" spans="1:11">
      <c r="A30" s="948"/>
      <c r="B30" s="949"/>
      <c r="C30" s="1118"/>
      <c r="D30" s="952"/>
      <c r="E30" s="952"/>
      <c r="F30" s="952"/>
      <c r="G30" s="952"/>
      <c r="H30" s="951"/>
      <c r="I30" s="624">
        <f t="shared" si="0"/>
        <v>0</v>
      </c>
      <c r="J30" s="624">
        <f t="shared" si="1"/>
        <v>0</v>
      </c>
      <c r="K30" s="9"/>
    </row>
    <row r="31" spans="1:11">
      <c r="A31" s="948"/>
      <c r="B31" s="949"/>
      <c r="C31" s="1118"/>
      <c r="D31" s="952"/>
      <c r="E31" s="952"/>
      <c r="F31" s="952"/>
      <c r="G31" s="952"/>
      <c r="H31" s="951"/>
      <c r="I31" s="624">
        <f t="shared" si="0"/>
        <v>0</v>
      </c>
      <c r="J31" s="624">
        <f t="shared" si="1"/>
        <v>0</v>
      </c>
      <c r="K31" s="9"/>
    </row>
    <row r="32" spans="1:11">
      <c r="A32" s="948"/>
      <c r="B32" s="949"/>
      <c r="C32" s="1118"/>
      <c r="D32" s="952"/>
      <c r="E32" s="952"/>
      <c r="F32" s="952"/>
      <c r="G32" s="952"/>
      <c r="H32" s="951"/>
      <c r="I32" s="624">
        <f t="shared" si="0"/>
        <v>0</v>
      </c>
      <c r="J32" s="624">
        <f t="shared" si="1"/>
        <v>0</v>
      </c>
      <c r="K32" s="9"/>
    </row>
    <row r="33" spans="1:11">
      <c r="A33" s="948"/>
      <c r="B33" s="949"/>
      <c r="C33" s="1118"/>
      <c r="D33" s="952"/>
      <c r="E33" s="952"/>
      <c r="F33" s="952"/>
      <c r="G33" s="952"/>
      <c r="H33" s="951"/>
      <c r="I33" s="624">
        <f t="shared" si="0"/>
        <v>0</v>
      </c>
      <c r="J33" s="624">
        <f t="shared" si="1"/>
        <v>0</v>
      </c>
      <c r="K33" s="9"/>
    </row>
    <row r="34" spans="1:11">
      <c r="A34" s="948"/>
      <c r="B34" s="949"/>
      <c r="C34" s="1118"/>
      <c r="D34" s="952"/>
      <c r="E34" s="952"/>
      <c r="F34" s="952"/>
      <c r="G34" s="952"/>
      <c r="H34" s="951"/>
      <c r="I34" s="624">
        <f t="shared" si="0"/>
        <v>0</v>
      </c>
      <c r="J34" s="624">
        <f t="shared" si="1"/>
        <v>0</v>
      </c>
      <c r="K34" s="9"/>
    </row>
    <row r="35" spans="1:11">
      <c r="A35" s="948"/>
      <c r="B35" s="949"/>
      <c r="C35" s="1118"/>
      <c r="D35" s="952"/>
      <c r="E35" s="952"/>
      <c r="F35" s="952"/>
      <c r="G35" s="952"/>
      <c r="H35" s="951"/>
      <c r="I35" s="624">
        <f t="shared" si="0"/>
        <v>0</v>
      </c>
      <c r="J35" s="624">
        <f t="shared" si="1"/>
        <v>0</v>
      </c>
      <c r="K35" s="9"/>
    </row>
    <row r="36" spans="1:11">
      <c r="A36" s="948"/>
      <c r="B36" s="949"/>
      <c r="C36" s="1118"/>
      <c r="D36" s="952"/>
      <c r="E36" s="952"/>
      <c r="F36" s="952"/>
      <c r="G36" s="952"/>
      <c r="H36" s="951"/>
      <c r="I36" s="624">
        <f t="shared" si="0"/>
        <v>0</v>
      </c>
      <c r="J36" s="624">
        <f t="shared" si="1"/>
        <v>0</v>
      </c>
      <c r="K36" s="9"/>
    </row>
    <row r="37" spans="1:11">
      <c r="A37" s="948"/>
      <c r="B37" s="949"/>
      <c r="C37" s="1118"/>
      <c r="D37" s="952"/>
      <c r="E37" s="952"/>
      <c r="F37" s="952"/>
      <c r="G37" s="952"/>
      <c r="H37" s="951"/>
      <c r="I37" s="624">
        <f t="shared" si="0"/>
        <v>0</v>
      </c>
      <c r="J37" s="624">
        <f t="shared" si="1"/>
        <v>0</v>
      </c>
      <c r="K37" s="9"/>
    </row>
    <row r="38" spans="1:11">
      <c r="A38" s="948"/>
      <c r="B38" s="949"/>
      <c r="C38" s="1118"/>
      <c r="D38" s="952"/>
      <c r="E38" s="952"/>
      <c r="F38" s="952"/>
      <c r="G38" s="952"/>
      <c r="H38" s="951"/>
      <c r="I38" s="624">
        <f t="shared" si="0"/>
        <v>0</v>
      </c>
      <c r="J38" s="624">
        <f t="shared" si="1"/>
        <v>0</v>
      </c>
      <c r="K38" s="9"/>
    </row>
    <row r="39" spans="1:11">
      <c r="A39" s="948"/>
      <c r="B39" s="949"/>
      <c r="C39" s="1118"/>
      <c r="D39" s="952"/>
      <c r="E39" s="952"/>
      <c r="F39" s="952"/>
      <c r="G39" s="952"/>
      <c r="H39" s="951"/>
      <c r="I39" s="624">
        <f t="shared" si="0"/>
        <v>0</v>
      </c>
      <c r="J39" s="624">
        <f t="shared" si="1"/>
        <v>0</v>
      </c>
      <c r="K39" s="9"/>
    </row>
    <row r="40" spans="1:11">
      <c r="A40" s="721" t="s">
        <v>637</v>
      </c>
      <c r="B40" s="238"/>
      <c r="C40" s="722"/>
      <c r="D40" s="723"/>
      <c r="E40" s="723"/>
      <c r="F40" s="723"/>
      <c r="G40" s="723"/>
      <c r="H40" s="724"/>
      <c r="I40" s="723"/>
      <c r="J40" s="1161"/>
      <c r="K40" s="9"/>
    </row>
    <row r="41" spans="1:11">
      <c r="A41" s="948"/>
      <c r="B41" s="949"/>
      <c r="C41" s="1118"/>
      <c r="D41" s="952"/>
      <c r="E41" s="952"/>
      <c r="F41" s="952"/>
      <c r="G41" s="952"/>
      <c r="H41" s="951"/>
      <c r="I41" s="624">
        <f t="shared" ref="I41:I45" si="2">ROUND(G41*H41,0)</f>
        <v>0</v>
      </c>
      <c r="J41" s="624">
        <f t="shared" ref="J41:J45" si="3">+F41+I41</f>
        <v>0</v>
      </c>
      <c r="K41" s="9"/>
    </row>
    <row r="42" spans="1:11">
      <c r="A42" s="948"/>
      <c r="B42" s="949"/>
      <c r="C42" s="1118"/>
      <c r="D42" s="952"/>
      <c r="E42" s="952"/>
      <c r="F42" s="952"/>
      <c r="G42" s="952"/>
      <c r="H42" s="951"/>
      <c r="I42" s="624">
        <f t="shared" ref="I42:I44" si="4">ROUND(G42*H42,0)</f>
        <v>0</v>
      </c>
      <c r="J42" s="624">
        <f t="shared" ref="J42:J44" si="5">+F42+I42</f>
        <v>0</v>
      </c>
      <c r="K42" s="9"/>
    </row>
    <row r="43" spans="1:11">
      <c r="A43" s="948"/>
      <c r="B43" s="949"/>
      <c r="C43" s="1118"/>
      <c r="D43" s="952"/>
      <c r="E43" s="952"/>
      <c r="F43" s="952"/>
      <c r="G43" s="952"/>
      <c r="H43" s="951"/>
      <c r="I43" s="624">
        <f t="shared" si="4"/>
        <v>0</v>
      </c>
      <c r="J43" s="624">
        <f t="shared" si="5"/>
        <v>0</v>
      </c>
      <c r="K43" s="9"/>
    </row>
    <row r="44" spans="1:11">
      <c r="A44" s="948"/>
      <c r="B44" s="949"/>
      <c r="C44" s="1118"/>
      <c r="D44" s="952"/>
      <c r="E44" s="952"/>
      <c r="F44" s="952"/>
      <c r="G44" s="952"/>
      <c r="H44" s="951"/>
      <c r="I44" s="624">
        <f t="shared" si="4"/>
        <v>0</v>
      </c>
      <c r="J44" s="624">
        <f t="shared" si="5"/>
        <v>0</v>
      </c>
      <c r="K44" s="9"/>
    </row>
    <row r="45" spans="1:11">
      <c r="A45" s="948"/>
      <c r="B45" s="949"/>
      <c r="C45" s="1118"/>
      <c r="D45" s="952"/>
      <c r="E45" s="952"/>
      <c r="F45" s="952"/>
      <c r="G45" s="952"/>
      <c r="H45" s="951"/>
      <c r="I45" s="624">
        <f t="shared" si="2"/>
        <v>0</v>
      </c>
      <c r="J45" s="624">
        <f t="shared" si="3"/>
        <v>0</v>
      </c>
      <c r="K45" s="9"/>
    </row>
    <row r="46" spans="1:11" ht="15.75" thickBot="1">
      <c r="A46" s="223" t="s">
        <v>1647</v>
      </c>
      <c r="B46" s="224"/>
      <c r="C46" s="224"/>
      <c r="D46" s="624">
        <f t="shared" ref="D46:F46" si="6">SUM(D25:D45)</f>
        <v>0</v>
      </c>
      <c r="E46" s="624">
        <f t="shared" si="6"/>
        <v>0</v>
      </c>
      <c r="F46" s="624">
        <f t="shared" si="6"/>
        <v>0</v>
      </c>
      <c r="G46" s="624">
        <f>SUM(G25:G45)</f>
        <v>0</v>
      </c>
      <c r="H46" s="236"/>
      <c r="I46" s="624">
        <f>SUM(I25:I45)</f>
        <v>0</v>
      </c>
      <c r="J46" s="624">
        <f>SUM(J25:J45)</f>
        <v>0</v>
      </c>
      <c r="K46" s="9"/>
    </row>
    <row r="47" spans="1:11" ht="15.75" thickTop="1">
      <c r="A47" s="222"/>
      <c r="B47" s="222"/>
      <c r="C47" s="222"/>
      <c r="D47" s="222"/>
      <c r="E47" s="222"/>
      <c r="F47" s="222"/>
      <c r="G47" s="222"/>
      <c r="H47" s="222"/>
      <c r="I47" s="222"/>
      <c r="J47" s="222"/>
    </row>
    <row r="48" spans="1:11">
      <c r="A48" s="219" t="s">
        <v>638</v>
      </c>
      <c r="B48" s="220"/>
      <c r="C48" s="220"/>
      <c r="D48" s="220"/>
      <c r="E48" s="219"/>
      <c r="F48" s="220"/>
      <c r="G48" s="220"/>
      <c r="H48" s="220"/>
      <c r="I48" s="220"/>
      <c r="J48" s="220"/>
    </row>
  </sheetData>
  <sheetProtection password="8E7E" sheet="1" objects="1" scenarios="1"/>
  <mergeCells count="3">
    <mergeCell ref="C10:E10"/>
    <mergeCell ref="C11:E11"/>
    <mergeCell ref="A13:B13"/>
  </mergeCells>
  <pageMargins left="0" right="0" top="0" bottom="0" header="0" footer="0"/>
  <pageSetup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63"/>
  <sheetViews>
    <sheetView topLeftCell="A40" zoomScaleNormal="100" workbookViewId="0">
      <selection activeCell="A53" sqref="A53:B53"/>
    </sheetView>
  </sheetViews>
  <sheetFormatPr defaultColWidth="9.6640625" defaultRowHeight="12.75"/>
  <cols>
    <col min="1" max="1" width="11.6640625" style="1" customWidth="1"/>
    <col min="2" max="2" width="14.21875" style="1" customWidth="1"/>
    <col min="3" max="3" width="9.6640625" style="1" customWidth="1"/>
    <col min="4" max="4" width="11.5546875" style="1" customWidth="1"/>
    <col min="5" max="5" width="9.6640625" style="1" customWidth="1"/>
    <col min="6" max="7" width="10.6640625" style="1" customWidth="1"/>
    <col min="8" max="9" width="6.6640625" style="1" customWidth="1"/>
    <col min="10" max="10" width="1.77734375" style="1" customWidth="1"/>
    <col min="11" max="16384" width="9.6640625" style="1"/>
  </cols>
  <sheetData>
    <row r="1" spans="1:10" ht="15">
      <c r="A1" s="49" t="s">
        <v>1657</v>
      </c>
      <c r="B1" s="4"/>
      <c r="C1" s="4"/>
      <c r="D1" s="4"/>
      <c r="E1" s="4"/>
      <c r="F1" s="4"/>
      <c r="G1" s="35"/>
      <c r="H1" s="35"/>
      <c r="I1" s="35"/>
      <c r="J1" s="3"/>
    </row>
    <row r="2" spans="1:10" ht="15">
      <c r="A2" s="49" t="s">
        <v>1651</v>
      </c>
      <c r="B2" s="4"/>
      <c r="C2" s="4"/>
      <c r="D2" s="4"/>
      <c r="E2" s="4"/>
      <c r="F2" s="4"/>
      <c r="G2" s="4"/>
      <c r="H2" s="35"/>
      <c r="I2" s="35"/>
      <c r="J2" s="3"/>
    </row>
    <row r="3" spans="1:10">
      <c r="A3" s="239"/>
      <c r="B3" s="239"/>
      <c r="C3" s="239"/>
      <c r="D3" s="239"/>
      <c r="E3" s="239"/>
      <c r="F3" s="239"/>
      <c r="G3" s="239"/>
      <c r="H3" s="239"/>
      <c r="I3" s="239"/>
      <c r="J3" s="239"/>
    </row>
    <row r="4" spans="1:10">
      <c r="A4" s="4" t="s">
        <v>1</v>
      </c>
      <c r="B4" s="4"/>
      <c r="C4" s="35"/>
      <c r="D4" s="4"/>
      <c r="E4" s="4"/>
      <c r="F4" s="4"/>
      <c r="G4" s="4"/>
      <c r="H4" s="4"/>
      <c r="I4" s="4"/>
      <c r="J4" s="239"/>
    </row>
    <row r="5" spans="1:10">
      <c r="A5" s="4" t="s">
        <v>2</v>
      </c>
      <c r="B5" s="4"/>
      <c r="C5" s="35"/>
      <c r="D5" s="4"/>
      <c r="E5" s="4"/>
      <c r="F5" s="4"/>
      <c r="G5" s="4"/>
      <c r="H5" s="4"/>
      <c r="I5" s="4"/>
      <c r="J5" s="239"/>
    </row>
    <row r="6" spans="1:10">
      <c r="A6" s="4" t="s">
        <v>3</v>
      </c>
      <c r="B6" s="4"/>
      <c r="C6" s="35"/>
      <c r="D6" s="4"/>
      <c r="E6" s="4"/>
      <c r="F6" s="4"/>
      <c r="G6" s="4"/>
      <c r="H6" s="4"/>
      <c r="I6" s="4"/>
      <c r="J6" s="239"/>
    </row>
    <row r="7" spans="1:10">
      <c r="A7" s="4" t="s">
        <v>4</v>
      </c>
      <c r="B7" s="4"/>
      <c r="C7" s="35"/>
      <c r="D7" s="4"/>
      <c r="E7" s="4"/>
      <c r="F7" s="4"/>
      <c r="G7" s="4"/>
      <c r="H7" s="4"/>
      <c r="I7" s="4"/>
      <c r="J7" s="239"/>
    </row>
    <row r="8" spans="1:10">
      <c r="A8" s="4"/>
      <c r="B8" s="4"/>
      <c r="C8" s="4"/>
      <c r="D8" s="4"/>
      <c r="E8" s="4"/>
      <c r="F8" s="4"/>
      <c r="G8" s="4"/>
      <c r="H8" s="4"/>
      <c r="I8" s="4"/>
      <c r="J8" s="239"/>
    </row>
    <row r="9" spans="1:10">
      <c r="A9" s="4" t="s">
        <v>639</v>
      </c>
      <c r="B9" s="35"/>
      <c r="C9" s="4"/>
      <c r="D9" s="4"/>
      <c r="E9" s="4"/>
      <c r="F9" s="4"/>
      <c r="G9" s="4"/>
      <c r="H9" s="4"/>
      <c r="I9" s="4"/>
      <c r="J9" s="239"/>
    </row>
    <row r="10" spans="1:10" ht="15.75" thickBot="1">
      <c r="A10" s="3"/>
      <c r="J10" s="3"/>
    </row>
    <row r="11" spans="1:10" ht="17.100000000000001" customHeight="1" thickTop="1">
      <c r="A11" s="6" t="s">
        <v>12</v>
      </c>
      <c r="B11" s="30"/>
      <c r="C11" s="30">
        <f>'Form 1'!D11</f>
        <v>0</v>
      </c>
      <c r="D11" s="30"/>
      <c r="E11" s="30"/>
      <c r="F11" s="30"/>
      <c r="G11" s="30"/>
      <c r="H11" s="30"/>
      <c r="I11" s="30"/>
      <c r="J11" s="9"/>
    </row>
    <row r="12" spans="1:10" ht="17.100000000000001" customHeight="1">
      <c r="A12" s="21" t="s">
        <v>13</v>
      </c>
      <c r="B12" s="33"/>
      <c r="C12" s="33" t="str">
        <f>+'Form 7 2 of 2 (2)'!C11:E11</f>
        <v xml:space="preserve">  </v>
      </c>
      <c r="D12" s="33"/>
      <c r="E12" s="33"/>
      <c r="F12" s="33"/>
      <c r="G12" s="33"/>
      <c r="H12" s="33"/>
      <c r="I12" s="33"/>
      <c r="J12" s="9"/>
    </row>
    <row r="13" spans="1:10" ht="17.100000000000001" customHeight="1">
      <c r="A13" s="21" t="s">
        <v>35</v>
      </c>
      <c r="B13" s="33"/>
      <c r="C13" s="33">
        <f>'Form 1'!I11</f>
        <v>0</v>
      </c>
      <c r="D13" s="286" t="s">
        <v>128</v>
      </c>
      <c r="E13" s="1170">
        <f>+'Form 6'!E10</f>
        <v>0</v>
      </c>
      <c r="F13" s="33"/>
      <c r="G13" s="600" t="s">
        <v>69</v>
      </c>
      <c r="H13" s="1370">
        <f>+'Form 6'!G10</f>
        <v>0</v>
      </c>
      <c r="I13" s="1371"/>
      <c r="J13" s="9"/>
    </row>
    <row r="14" spans="1:10" ht="15" customHeight="1">
      <c r="A14" s="37"/>
      <c r="B14" s="39"/>
      <c r="C14" s="39"/>
      <c r="D14" s="39"/>
      <c r="E14" s="39"/>
      <c r="F14" s="39"/>
      <c r="G14" s="39"/>
      <c r="H14" s="39"/>
      <c r="I14" s="33"/>
      <c r="J14" s="9"/>
    </row>
    <row r="15" spans="1:10" ht="15" customHeight="1">
      <c r="A15" s="240" t="s">
        <v>640</v>
      </c>
      <c r="B15" s="35"/>
      <c r="C15" s="35"/>
      <c r="D15" s="35"/>
      <c r="E15" s="35"/>
      <c r="F15" s="35"/>
      <c r="G15" s="35"/>
      <c r="J15" s="9"/>
    </row>
    <row r="16" spans="1:10" ht="15" customHeight="1">
      <c r="A16" s="211" t="s">
        <v>641</v>
      </c>
      <c r="B16" s="35"/>
      <c r="C16" s="35"/>
      <c r="D16" s="35"/>
      <c r="E16" s="35"/>
      <c r="F16" s="35"/>
      <c r="G16" s="35"/>
      <c r="J16" s="9"/>
    </row>
    <row r="17" spans="1:10" ht="15" customHeight="1">
      <c r="A17" s="31"/>
      <c r="J17" s="9"/>
    </row>
    <row r="18" spans="1:10" ht="15" customHeight="1">
      <c r="A18" s="31"/>
      <c r="B18" s="32" t="s">
        <v>642</v>
      </c>
      <c r="C18" s="1132"/>
      <c r="D18" s="32" t="s">
        <v>643</v>
      </c>
      <c r="E18" s="1132"/>
      <c r="J18" s="9"/>
    </row>
    <row r="19" spans="1:10" ht="15" customHeight="1" thickBot="1">
      <c r="A19" s="31"/>
      <c r="B19" s="1" t="s">
        <v>644</v>
      </c>
      <c r="C19" s="33"/>
      <c r="E19" s="33"/>
      <c r="J19" s="9"/>
    </row>
    <row r="20" spans="1:10" ht="15" customHeight="1" thickTop="1">
      <c r="A20" s="36"/>
      <c r="B20" s="22"/>
      <c r="C20" s="22"/>
      <c r="D20" s="22"/>
      <c r="E20" s="22"/>
      <c r="F20" s="22"/>
      <c r="G20" s="22"/>
      <c r="H20" s="22"/>
      <c r="I20" s="30"/>
      <c r="J20" s="9"/>
    </row>
    <row r="21" spans="1:10" ht="15" customHeight="1">
      <c r="A21" s="20" t="s">
        <v>645</v>
      </c>
      <c r="J21" s="9"/>
    </row>
    <row r="22" spans="1:10" ht="15" customHeight="1">
      <c r="A22" s="31"/>
      <c r="J22" s="9"/>
    </row>
    <row r="23" spans="1:10" ht="15" customHeight="1">
      <c r="A23" s="55"/>
      <c r="B23" s="56"/>
      <c r="C23" s="56"/>
      <c r="D23" s="241"/>
      <c r="E23" s="241"/>
      <c r="F23" s="56"/>
      <c r="G23" s="57" t="s">
        <v>646</v>
      </c>
      <c r="H23" s="242" t="s">
        <v>647</v>
      </c>
      <c r="I23" s="243"/>
      <c r="J23" s="9"/>
    </row>
    <row r="24" spans="1:10" ht="15" customHeight="1">
      <c r="A24" s="60" t="s">
        <v>648</v>
      </c>
      <c r="B24" s="59" t="s">
        <v>238</v>
      </c>
      <c r="C24" s="244"/>
      <c r="D24" s="245" t="s">
        <v>649</v>
      </c>
      <c r="E24" s="245"/>
      <c r="F24" s="59" t="s">
        <v>650</v>
      </c>
      <c r="G24" s="59" t="s">
        <v>651</v>
      </c>
      <c r="H24" s="246" t="s">
        <v>652</v>
      </c>
      <c r="I24" s="247"/>
      <c r="J24" s="9"/>
    </row>
    <row r="25" spans="1:10" ht="15" customHeight="1">
      <c r="A25" s="60" t="s">
        <v>632</v>
      </c>
      <c r="B25" s="59" t="s">
        <v>632</v>
      </c>
      <c r="C25" s="244"/>
      <c r="D25" s="245" t="s">
        <v>653</v>
      </c>
      <c r="E25" s="245"/>
      <c r="F25" s="59" t="s">
        <v>654</v>
      </c>
      <c r="G25" s="59" t="s">
        <v>653</v>
      </c>
      <c r="H25" s="246" t="s">
        <v>655</v>
      </c>
      <c r="I25" s="247"/>
      <c r="J25" s="9"/>
    </row>
    <row r="26" spans="1:10" ht="17.100000000000001" customHeight="1">
      <c r="A26" s="1119"/>
      <c r="B26" s="1120"/>
      <c r="C26" s="1302"/>
      <c r="D26" s="1296"/>
      <c r="E26" s="1307"/>
      <c r="F26" s="953"/>
      <c r="G26" s="953"/>
      <c r="H26" s="1366">
        <f>+G26-F26</f>
        <v>0</v>
      </c>
      <c r="I26" s="1367"/>
      <c r="J26" s="9"/>
    </row>
    <row r="27" spans="1:10" ht="17.100000000000001" customHeight="1">
      <c r="A27" s="1119"/>
      <c r="B27" s="1120"/>
      <c r="C27" s="1302"/>
      <c r="D27" s="1296"/>
      <c r="E27" s="1307"/>
      <c r="F27" s="953"/>
      <c r="G27" s="953"/>
      <c r="H27" s="1366">
        <f t="shared" ref="H27:H38" si="0">+G27-F27</f>
        <v>0</v>
      </c>
      <c r="I27" s="1367"/>
      <c r="J27" s="9"/>
    </row>
    <row r="28" spans="1:10" ht="17.100000000000001" customHeight="1">
      <c r="A28" s="1119"/>
      <c r="B28" s="1120"/>
      <c r="C28" s="1302"/>
      <c r="D28" s="1296"/>
      <c r="E28" s="1307"/>
      <c r="F28" s="953"/>
      <c r="G28" s="953"/>
      <c r="H28" s="1366">
        <f t="shared" si="0"/>
        <v>0</v>
      </c>
      <c r="I28" s="1367"/>
      <c r="J28" s="9"/>
    </row>
    <row r="29" spans="1:10" ht="17.100000000000001" customHeight="1">
      <c r="A29" s="1119"/>
      <c r="B29" s="1120"/>
      <c r="C29" s="1302"/>
      <c r="D29" s="1296"/>
      <c r="E29" s="1307"/>
      <c r="F29" s="953"/>
      <c r="G29" s="953"/>
      <c r="H29" s="1366">
        <f t="shared" si="0"/>
        <v>0</v>
      </c>
      <c r="I29" s="1367"/>
      <c r="J29" s="9"/>
    </row>
    <row r="30" spans="1:10" ht="17.100000000000001" customHeight="1">
      <c r="A30" s="1119"/>
      <c r="B30" s="1120"/>
      <c r="C30" s="1302"/>
      <c r="D30" s="1296"/>
      <c r="E30" s="1307"/>
      <c r="F30" s="953"/>
      <c r="G30" s="953"/>
      <c r="H30" s="1366">
        <f t="shared" si="0"/>
        <v>0</v>
      </c>
      <c r="I30" s="1367"/>
      <c r="J30" s="9"/>
    </row>
    <row r="31" spans="1:10" ht="17.100000000000001" customHeight="1">
      <c r="A31" s="1119"/>
      <c r="B31" s="1120"/>
      <c r="C31" s="1302"/>
      <c r="D31" s="1296"/>
      <c r="E31" s="1307"/>
      <c r="F31" s="953"/>
      <c r="G31" s="953"/>
      <c r="H31" s="1366">
        <f t="shared" si="0"/>
        <v>0</v>
      </c>
      <c r="I31" s="1367"/>
      <c r="J31" s="9"/>
    </row>
    <row r="32" spans="1:10" ht="17.100000000000001" customHeight="1">
      <c r="A32" s="1119"/>
      <c r="B32" s="1120"/>
      <c r="C32" s="1302"/>
      <c r="D32" s="1296"/>
      <c r="E32" s="1307"/>
      <c r="F32" s="953"/>
      <c r="G32" s="953"/>
      <c r="H32" s="1366">
        <f t="shared" si="0"/>
        <v>0</v>
      </c>
      <c r="I32" s="1367"/>
      <c r="J32" s="9"/>
    </row>
    <row r="33" spans="1:10" ht="17.100000000000001" customHeight="1">
      <c r="A33" s="1119"/>
      <c r="B33" s="1120"/>
      <c r="C33" s="1302"/>
      <c r="D33" s="1296"/>
      <c r="E33" s="1307"/>
      <c r="F33" s="953"/>
      <c r="G33" s="953"/>
      <c r="H33" s="1366">
        <f t="shared" si="0"/>
        <v>0</v>
      </c>
      <c r="I33" s="1367"/>
      <c r="J33" s="9"/>
    </row>
    <row r="34" spans="1:10" ht="17.100000000000001" customHeight="1">
      <c r="A34" s="1119"/>
      <c r="B34" s="1120"/>
      <c r="C34" s="1302"/>
      <c r="D34" s="1296"/>
      <c r="E34" s="1307"/>
      <c r="F34" s="953"/>
      <c r="G34" s="953"/>
      <c r="H34" s="1366">
        <f t="shared" si="0"/>
        <v>0</v>
      </c>
      <c r="I34" s="1367"/>
      <c r="J34" s="9"/>
    </row>
    <row r="35" spans="1:10" ht="17.100000000000001" customHeight="1">
      <c r="A35" s="1119"/>
      <c r="B35" s="1120"/>
      <c r="C35" s="1302"/>
      <c r="D35" s="1296"/>
      <c r="E35" s="1307"/>
      <c r="F35" s="953"/>
      <c r="G35" s="953"/>
      <c r="H35" s="1366">
        <f t="shared" si="0"/>
        <v>0</v>
      </c>
      <c r="I35" s="1367"/>
      <c r="J35" s="9"/>
    </row>
    <row r="36" spans="1:10" ht="17.100000000000001" customHeight="1">
      <c r="A36" s="1119"/>
      <c r="B36" s="1120"/>
      <c r="C36" s="1302"/>
      <c r="D36" s="1296"/>
      <c r="E36" s="1307"/>
      <c r="F36" s="953"/>
      <c r="G36" s="953"/>
      <c r="H36" s="1366">
        <f t="shared" si="0"/>
        <v>0</v>
      </c>
      <c r="I36" s="1367"/>
      <c r="J36" s="9"/>
    </row>
    <row r="37" spans="1:10" ht="17.100000000000001" customHeight="1">
      <c r="A37" s="1119"/>
      <c r="B37" s="1120"/>
      <c r="C37" s="1302"/>
      <c r="D37" s="1296"/>
      <c r="E37" s="1307"/>
      <c r="F37" s="953"/>
      <c r="G37" s="953"/>
      <c r="H37" s="1366">
        <f t="shared" si="0"/>
        <v>0</v>
      </c>
      <c r="I37" s="1367"/>
      <c r="J37" s="9"/>
    </row>
    <row r="38" spans="1:10" ht="17.100000000000001" customHeight="1">
      <c r="A38" s="1119"/>
      <c r="B38" s="1120"/>
      <c r="C38" s="1302"/>
      <c r="D38" s="1296"/>
      <c r="E38" s="1307"/>
      <c r="F38" s="953"/>
      <c r="G38" s="953"/>
      <c r="H38" s="1366">
        <f t="shared" si="0"/>
        <v>0</v>
      </c>
      <c r="I38" s="1367"/>
      <c r="J38" s="9"/>
    </row>
    <row r="39" spans="1:10" ht="17.100000000000001" customHeight="1">
      <c r="A39" s="1119"/>
      <c r="B39" s="1120"/>
      <c r="C39" s="1302"/>
      <c r="D39" s="1296"/>
      <c r="E39" s="1307"/>
      <c r="F39" s="953"/>
      <c r="G39" s="953"/>
      <c r="H39" s="1366">
        <f t="shared" ref="H39:H45" si="1">+G39-F39</f>
        <v>0</v>
      </c>
      <c r="I39" s="1367"/>
      <c r="J39" s="9"/>
    </row>
    <row r="40" spans="1:10" ht="17.100000000000001" customHeight="1">
      <c r="A40" s="1119"/>
      <c r="B40" s="1120"/>
      <c r="C40" s="1302"/>
      <c r="D40" s="1296"/>
      <c r="E40" s="1307"/>
      <c r="F40" s="953"/>
      <c r="G40" s="953"/>
      <c r="H40" s="1366">
        <f t="shared" ref="H40:H41" si="2">+G40-F40</f>
        <v>0</v>
      </c>
      <c r="I40" s="1367"/>
      <c r="J40" s="9"/>
    </row>
    <row r="41" spans="1:10" ht="17.100000000000001" customHeight="1">
      <c r="A41" s="1119"/>
      <c r="B41" s="1120"/>
      <c r="C41" s="1302"/>
      <c r="D41" s="1296"/>
      <c r="E41" s="1307"/>
      <c r="F41" s="953"/>
      <c r="G41" s="953"/>
      <c r="H41" s="1366">
        <f t="shared" si="2"/>
        <v>0</v>
      </c>
      <c r="I41" s="1367"/>
      <c r="J41" s="9"/>
    </row>
    <row r="42" spans="1:10" ht="17.100000000000001" customHeight="1">
      <c r="A42" s="1119"/>
      <c r="B42" s="1120"/>
      <c r="C42" s="1302"/>
      <c r="D42" s="1296"/>
      <c r="E42" s="1307"/>
      <c r="F42" s="953"/>
      <c r="G42" s="953"/>
      <c r="H42" s="1366">
        <f t="shared" si="1"/>
        <v>0</v>
      </c>
      <c r="I42" s="1367"/>
      <c r="J42" s="9"/>
    </row>
    <row r="43" spans="1:10" ht="17.100000000000001" customHeight="1">
      <c r="A43" s="1119"/>
      <c r="B43" s="1120"/>
      <c r="C43" s="1302"/>
      <c r="D43" s="1296"/>
      <c r="E43" s="1307"/>
      <c r="F43" s="953"/>
      <c r="G43" s="953"/>
      <c r="H43" s="1366">
        <f t="shared" si="1"/>
        <v>0</v>
      </c>
      <c r="I43" s="1367"/>
      <c r="J43" s="9"/>
    </row>
    <row r="44" spans="1:10" ht="17.100000000000001" customHeight="1">
      <c r="A44" s="1119"/>
      <c r="B44" s="1120"/>
      <c r="C44" s="1302"/>
      <c r="D44" s="1296"/>
      <c r="E44" s="1307"/>
      <c r="F44" s="953"/>
      <c r="G44" s="953"/>
      <c r="H44" s="1366">
        <f t="shared" si="1"/>
        <v>0</v>
      </c>
      <c r="I44" s="1367"/>
      <c r="J44" s="9"/>
    </row>
    <row r="45" spans="1:10" ht="17.100000000000001" customHeight="1">
      <c r="A45" s="1119"/>
      <c r="B45" s="1120"/>
      <c r="C45" s="1302"/>
      <c r="D45" s="1296"/>
      <c r="E45" s="1307"/>
      <c r="F45" s="953"/>
      <c r="G45" s="953"/>
      <c r="H45" s="1366">
        <f t="shared" si="1"/>
        <v>0</v>
      </c>
      <c r="I45" s="1367"/>
      <c r="J45" s="9"/>
    </row>
    <row r="46" spans="1:10" ht="15" customHeight="1" thickBot="1">
      <c r="A46" s="37" t="s">
        <v>656</v>
      </c>
      <c r="B46" s="33"/>
      <c r="C46" s="33"/>
      <c r="D46" s="33"/>
      <c r="E46" s="33"/>
      <c r="F46" s="33"/>
      <c r="G46" s="33"/>
      <c r="H46" s="33"/>
      <c r="I46" s="33"/>
      <c r="J46" s="9"/>
    </row>
    <row r="47" spans="1:10" ht="15" customHeight="1" thickTop="1">
      <c r="A47" s="36"/>
      <c r="B47" s="22"/>
      <c r="C47" s="22"/>
      <c r="D47" s="22"/>
      <c r="E47" s="22"/>
      <c r="F47" s="22"/>
      <c r="G47" s="22"/>
      <c r="H47" s="22"/>
      <c r="I47" s="30"/>
      <c r="J47" s="9"/>
    </row>
    <row r="48" spans="1:10" ht="15" customHeight="1">
      <c r="A48" s="20" t="s">
        <v>657</v>
      </c>
      <c r="J48" s="9"/>
    </row>
    <row r="49" spans="1:10" ht="15" customHeight="1">
      <c r="A49" s="31"/>
      <c r="J49" s="9"/>
    </row>
    <row r="50" spans="1:10" ht="15" customHeight="1">
      <c r="A50" s="55"/>
      <c r="B50" s="241"/>
      <c r="C50" s="56"/>
      <c r="D50" s="241"/>
      <c r="E50" s="241"/>
      <c r="F50" s="241"/>
      <c r="G50" s="241"/>
      <c r="H50" s="65" t="s">
        <v>658</v>
      </c>
      <c r="I50" s="64"/>
      <c r="J50" s="9"/>
    </row>
    <row r="51" spans="1:10" ht="15" customHeight="1">
      <c r="A51" s="58"/>
      <c r="B51" s="245"/>
      <c r="C51" s="248"/>
      <c r="D51" s="245"/>
      <c r="E51" s="245"/>
      <c r="F51" s="245"/>
      <c r="G51" s="245"/>
      <c r="H51" s="68" t="s">
        <v>622</v>
      </c>
      <c r="I51" s="69"/>
      <c r="J51" s="9"/>
    </row>
    <row r="52" spans="1:10" ht="15" customHeight="1">
      <c r="A52" s="249" t="s">
        <v>659</v>
      </c>
      <c r="B52" s="69"/>
      <c r="C52" s="248"/>
      <c r="D52" s="69" t="s">
        <v>660</v>
      </c>
      <c r="E52" s="69"/>
      <c r="F52" s="69"/>
      <c r="G52" s="69"/>
      <c r="H52" s="68" t="s">
        <v>661</v>
      </c>
      <c r="I52" s="69"/>
      <c r="J52" s="9"/>
    </row>
    <row r="53" spans="1:10" ht="17.100000000000001" customHeight="1">
      <c r="A53" s="1372"/>
      <c r="B53" s="1307"/>
      <c r="C53" s="1302"/>
      <c r="D53" s="1296"/>
      <c r="E53" s="1296"/>
      <c r="F53" s="1296"/>
      <c r="G53" s="1307"/>
      <c r="H53" s="1368"/>
      <c r="I53" s="1369"/>
      <c r="J53" s="9"/>
    </row>
    <row r="54" spans="1:10" ht="17.100000000000001" customHeight="1">
      <c r="A54" s="1372"/>
      <c r="B54" s="1307"/>
      <c r="C54" s="1302"/>
      <c r="D54" s="1296"/>
      <c r="E54" s="1296"/>
      <c r="F54" s="1296"/>
      <c r="G54" s="1307"/>
      <c r="H54" s="1368"/>
      <c r="I54" s="1369"/>
      <c r="J54" s="9"/>
    </row>
    <row r="55" spans="1:10" ht="17.100000000000001" customHeight="1">
      <c r="A55" s="1372"/>
      <c r="B55" s="1307"/>
      <c r="C55" s="1302"/>
      <c r="D55" s="1296"/>
      <c r="E55" s="1296"/>
      <c r="F55" s="1296"/>
      <c r="G55" s="1307"/>
      <c r="H55" s="1368"/>
      <c r="I55" s="1369"/>
      <c r="J55" s="9"/>
    </row>
    <row r="56" spans="1:10" ht="17.100000000000001" customHeight="1">
      <c r="A56" s="1372"/>
      <c r="B56" s="1307"/>
      <c r="C56" s="1302"/>
      <c r="D56" s="1296"/>
      <c r="E56" s="1296"/>
      <c r="F56" s="1296"/>
      <c r="G56" s="1307"/>
      <c r="H56" s="1368"/>
      <c r="I56" s="1369"/>
      <c r="J56" s="9"/>
    </row>
    <row r="57" spans="1:10" ht="17.100000000000001" customHeight="1">
      <c r="A57" s="1372"/>
      <c r="B57" s="1307"/>
      <c r="C57" s="1302"/>
      <c r="D57" s="1296"/>
      <c r="E57" s="1296"/>
      <c r="F57" s="1296"/>
      <c r="G57" s="1307"/>
      <c r="H57" s="1368"/>
      <c r="I57" s="1369"/>
      <c r="J57" s="9"/>
    </row>
    <row r="58" spans="1:10" ht="17.100000000000001" customHeight="1">
      <c r="A58" s="1372"/>
      <c r="B58" s="1307"/>
      <c r="C58" s="1302"/>
      <c r="D58" s="1296"/>
      <c r="E58" s="1296"/>
      <c r="F58" s="1296"/>
      <c r="G58" s="1307"/>
      <c r="H58" s="1368"/>
      <c r="I58" s="1369"/>
      <c r="J58" s="9"/>
    </row>
    <row r="59" spans="1:10" ht="17.100000000000001" customHeight="1">
      <c r="A59" s="1372"/>
      <c r="B59" s="1307"/>
      <c r="C59" s="1302"/>
      <c r="D59" s="1296"/>
      <c r="E59" s="1296"/>
      <c r="F59" s="1296"/>
      <c r="G59" s="1307"/>
      <c r="H59" s="1368"/>
      <c r="I59" s="1369"/>
      <c r="J59" s="9"/>
    </row>
    <row r="60" spans="1:10" ht="17.100000000000001" customHeight="1" thickBot="1">
      <c r="A60" s="1373"/>
      <c r="B60" s="1309"/>
      <c r="C60" s="1374"/>
      <c r="D60" s="1308"/>
      <c r="E60" s="1308"/>
      <c r="F60" s="1308"/>
      <c r="G60" s="1309"/>
      <c r="H60" s="1368"/>
      <c r="I60" s="1369"/>
      <c r="J60" s="9"/>
    </row>
    <row r="61" spans="1:10" ht="15.75" thickTop="1">
      <c r="A61" s="22"/>
      <c r="B61" s="22"/>
      <c r="C61" s="22"/>
      <c r="D61" s="22"/>
      <c r="E61" s="22"/>
      <c r="F61" s="22"/>
      <c r="G61" s="22"/>
      <c r="H61" s="22"/>
      <c r="I61" s="22"/>
      <c r="J61" s="3"/>
    </row>
    <row r="62" spans="1:10" ht="15">
      <c r="A62" s="239"/>
      <c r="B62" s="239"/>
      <c r="C62" s="239"/>
      <c r="E62" s="250" t="s">
        <v>662</v>
      </c>
      <c r="J62" s="3"/>
    </row>
    <row r="63" spans="1:10" ht="15">
      <c r="A63" s="3"/>
      <c r="B63" s="3"/>
      <c r="C63" s="3"/>
      <c r="D63" s="3"/>
      <c r="E63" s="3"/>
      <c r="F63" s="3"/>
      <c r="G63" s="3"/>
      <c r="H63" s="3"/>
      <c r="I63" s="3"/>
    </row>
  </sheetData>
  <sheetProtection password="8E7E" sheet="1" objects="1" scenarios="1"/>
  <mergeCells count="65">
    <mergeCell ref="C43:E43"/>
    <mergeCell ref="C44:E44"/>
    <mergeCell ref="C45:E45"/>
    <mergeCell ref="C26:E26"/>
    <mergeCell ref="C39:E39"/>
    <mergeCell ref="C40:E40"/>
    <mergeCell ref="C41:E41"/>
    <mergeCell ref="C42:E42"/>
    <mergeCell ref="C27:E27"/>
    <mergeCell ref="C28:E28"/>
    <mergeCell ref="C29:E29"/>
    <mergeCell ref="C30:E30"/>
    <mergeCell ref="C31:E31"/>
    <mergeCell ref="C32:E32"/>
    <mergeCell ref="C33:E33"/>
    <mergeCell ref="C34:E34"/>
    <mergeCell ref="A58:B58"/>
    <mergeCell ref="A59:B59"/>
    <mergeCell ref="A60:B60"/>
    <mergeCell ref="C53:G53"/>
    <mergeCell ref="C54:G54"/>
    <mergeCell ref="C55:G55"/>
    <mergeCell ref="C56:G56"/>
    <mergeCell ref="C57:G57"/>
    <mergeCell ref="C58:G58"/>
    <mergeCell ref="C59:G59"/>
    <mergeCell ref="C60:G60"/>
    <mergeCell ref="A53:B53"/>
    <mergeCell ref="A54:B54"/>
    <mergeCell ref="A55:B55"/>
    <mergeCell ref="A56:B56"/>
    <mergeCell ref="A57:B57"/>
    <mergeCell ref="H45:I45"/>
    <mergeCell ref="H13:I13"/>
    <mergeCell ref="H26:I26"/>
    <mergeCell ref="H39:I39"/>
    <mergeCell ref="H42:I42"/>
    <mergeCell ref="H43:I43"/>
    <mergeCell ref="H44:I44"/>
    <mergeCell ref="H40:I40"/>
    <mergeCell ref="H41:I41"/>
    <mergeCell ref="H60:I60"/>
    <mergeCell ref="H53:I53"/>
    <mergeCell ref="H56:I56"/>
    <mergeCell ref="H57:I57"/>
    <mergeCell ref="H58:I58"/>
    <mergeCell ref="H59:I59"/>
    <mergeCell ref="H54:I54"/>
    <mergeCell ref="H55:I55"/>
    <mergeCell ref="C35:E35"/>
    <mergeCell ref="C36:E36"/>
    <mergeCell ref="C37:E37"/>
    <mergeCell ref="C38:E38"/>
    <mergeCell ref="H27:I27"/>
    <mergeCell ref="H28:I28"/>
    <mergeCell ref="H29:I29"/>
    <mergeCell ref="H30:I30"/>
    <mergeCell ref="H31:I31"/>
    <mergeCell ref="H32:I32"/>
    <mergeCell ref="H33:I33"/>
    <mergeCell ref="H34:I34"/>
    <mergeCell ref="H35:I35"/>
    <mergeCell ref="H36:I36"/>
    <mergeCell ref="H37:I37"/>
    <mergeCell ref="H38:I38"/>
  </mergeCells>
  <printOptions horizontalCentered="1"/>
  <pageMargins left="0.7" right="0.7" top="0.25" bottom="0.5" header="0.3" footer="0.3"/>
  <pageSetup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63"/>
  <sheetViews>
    <sheetView workbookViewId="0"/>
  </sheetViews>
  <sheetFormatPr defaultColWidth="9.6640625" defaultRowHeight="12.75"/>
  <cols>
    <col min="1" max="1" width="11.6640625" style="1" customWidth="1"/>
    <col min="2" max="2" width="14.21875" style="1" customWidth="1"/>
    <col min="3" max="3" width="9.6640625" style="1" customWidth="1"/>
    <col min="4" max="4" width="11.5546875" style="1" customWidth="1"/>
    <col min="5" max="5" width="9.6640625" style="1" customWidth="1"/>
    <col min="6" max="7" width="10.6640625" style="1" customWidth="1"/>
    <col min="8" max="9" width="6.6640625" style="1" customWidth="1"/>
    <col min="10" max="10" width="1.77734375" style="1" customWidth="1"/>
    <col min="11" max="16384" width="9.6640625" style="1"/>
  </cols>
  <sheetData>
    <row r="1" spans="1:10" ht="15">
      <c r="A1" s="49" t="s">
        <v>1658</v>
      </c>
      <c r="B1" s="4"/>
      <c r="C1" s="4"/>
      <c r="D1" s="4"/>
      <c r="E1" s="4"/>
      <c r="F1" s="4"/>
      <c r="G1" s="35"/>
      <c r="H1" s="35"/>
      <c r="I1" s="35"/>
      <c r="J1" s="3"/>
    </row>
    <row r="2" spans="1:10" ht="15">
      <c r="A2" s="49" t="s">
        <v>1651</v>
      </c>
      <c r="B2" s="4"/>
      <c r="C2" s="4"/>
      <c r="D2" s="4"/>
      <c r="E2" s="4"/>
      <c r="F2" s="4"/>
      <c r="G2" s="4"/>
      <c r="H2" s="35"/>
      <c r="I2" s="35"/>
      <c r="J2" s="3"/>
    </row>
    <row r="3" spans="1:10">
      <c r="A3" s="239"/>
      <c r="B3" s="239"/>
      <c r="C3" s="239"/>
      <c r="D3" s="239"/>
      <c r="E3" s="239"/>
      <c r="F3" s="239"/>
      <c r="G3" s="239"/>
      <c r="H3" s="239"/>
      <c r="I3" s="239"/>
      <c r="J3" s="239"/>
    </row>
    <row r="4" spans="1:10">
      <c r="A4" s="4" t="s">
        <v>1</v>
      </c>
      <c r="B4" s="4"/>
      <c r="C4" s="35"/>
      <c r="D4" s="4"/>
      <c r="E4" s="4"/>
      <c r="F4" s="4"/>
      <c r="G4" s="4"/>
      <c r="H4" s="4"/>
      <c r="I4" s="4"/>
      <c r="J4" s="239"/>
    </row>
    <row r="5" spans="1:10">
      <c r="A5" s="4" t="s">
        <v>2</v>
      </c>
      <c r="B5" s="4"/>
      <c r="C5" s="35"/>
      <c r="D5" s="4"/>
      <c r="E5" s="4"/>
      <c r="F5" s="4"/>
      <c r="G5" s="4"/>
      <c r="H5" s="4"/>
      <c r="I5" s="4"/>
      <c r="J5" s="239"/>
    </row>
    <row r="6" spans="1:10">
      <c r="A6" s="4" t="s">
        <v>3</v>
      </c>
      <c r="B6" s="4"/>
      <c r="C6" s="35"/>
      <c r="D6" s="4"/>
      <c r="E6" s="4"/>
      <c r="F6" s="4"/>
      <c r="G6" s="4"/>
      <c r="H6" s="4"/>
      <c r="I6" s="4"/>
      <c r="J6" s="239"/>
    </row>
    <row r="7" spans="1:10">
      <c r="A7" s="4" t="s">
        <v>4</v>
      </c>
      <c r="B7" s="4"/>
      <c r="C7" s="35"/>
      <c r="D7" s="4"/>
      <c r="E7" s="4"/>
      <c r="F7" s="4"/>
      <c r="G7" s="4"/>
      <c r="H7" s="4"/>
      <c r="I7" s="4"/>
      <c r="J7" s="239"/>
    </row>
    <row r="8" spans="1:10">
      <c r="A8" s="4"/>
      <c r="B8" s="4"/>
      <c r="C8" s="4"/>
      <c r="D8" s="4"/>
      <c r="E8" s="4"/>
      <c r="F8" s="4"/>
      <c r="G8" s="4"/>
      <c r="H8" s="4"/>
      <c r="I8" s="4"/>
      <c r="J8" s="239"/>
    </row>
    <row r="9" spans="1:10">
      <c r="A9" s="4" t="s">
        <v>639</v>
      </c>
      <c r="B9" s="35"/>
      <c r="C9" s="4"/>
      <c r="D9" s="4"/>
      <c r="E9" s="4"/>
      <c r="F9" s="4"/>
      <c r="G9" s="4"/>
      <c r="H9" s="4"/>
      <c r="I9" s="4"/>
      <c r="J9" s="239"/>
    </row>
    <row r="10" spans="1:10" ht="15.75" thickBot="1">
      <c r="A10" s="3"/>
      <c r="J10" s="3"/>
    </row>
    <row r="11" spans="1:10" ht="17.100000000000001" customHeight="1" thickTop="1">
      <c r="A11" s="6" t="s">
        <v>12</v>
      </c>
      <c r="B11" s="30"/>
      <c r="C11" s="30">
        <f>'Form 1'!D11</f>
        <v>0</v>
      </c>
      <c r="D11" s="30"/>
      <c r="E11" s="30"/>
      <c r="F11" s="30"/>
      <c r="G11" s="30"/>
      <c r="H11" s="30"/>
      <c r="I11" s="30"/>
      <c r="J11" s="9"/>
    </row>
    <row r="12" spans="1:10" ht="17.100000000000001" customHeight="1">
      <c r="A12" s="21" t="s">
        <v>13</v>
      </c>
      <c r="B12" s="33"/>
      <c r="C12" s="33" t="str">
        <f>+'Form 7 2 of 2 (2)'!C11:E11</f>
        <v xml:space="preserve">  </v>
      </c>
      <c r="D12" s="33"/>
      <c r="E12" s="33"/>
      <c r="F12" s="33"/>
      <c r="G12" s="33"/>
      <c r="H12" s="33"/>
      <c r="I12" s="33"/>
      <c r="J12" s="9"/>
    </row>
    <row r="13" spans="1:10" ht="17.100000000000001" customHeight="1">
      <c r="A13" s="21" t="s">
        <v>35</v>
      </c>
      <c r="B13" s="33"/>
      <c r="C13" s="33">
        <f>'Form 1'!I11</f>
        <v>0</v>
      </c>
      <c r="D13" s="286" t="s">
        <v>128</v>
      </c>
      <c r="E13" s="1170">
        <f>+'Form 6'!E10</f>
        <v>0</v>
      </c>
      <c r="F13" s="33"/>
      <c r="G13" s="600" t="s">
        <v>69</v>
      </c>
      <c r="H13" s="1370">
        <f>+'Form 6'!G10</f>
        <v>0</v>
      </c>
      <c r="I13" s="1371"/>
      <c r="J13" s="9"/>
    </row>
    <row r="14" spans="1:10" ht="15" customHeight="1">
      <c r="A14" s="37"/>
      <c r="B14" s="39"/>
      <c r="C14" s="39"/>
      <c r="D14" s="39"/>
      <c r="E14" s="39"/>
      <c r="F14" s="39"/>
      <c r="G14" s="39"/>
      <c r="H14" s="39"/>
      <c r="I14" s="33"/>
      <c r="J14" s="9"/>
    </row>
    <row r="15" spans="1:10" ht="15" customHeight="1">
      <c r="A15" s="240" t="s">
        <v>640</v>
      </c>
      <c r="B15" s="35"/>
      <c r="C15" s="35"/>
      <c r="D15" s="35"/>
      <c r="E15" s="35"/>
      <c r="F15" s="35"/>
      <c r="G15" s="35"/>
      <c r="J15" s="9"/>
    </row>
    <row r="16" spans="1:10" ht="15" customHeight="1">
      <c r="A16" s="211" t="s">
        <v>641</v>
      </c>
      <c r="B16" s="35"/>
      <c r="C16" s="35"/>
      <c r="D16" s="35"/>
      <c r="E16" s="35"/>
      <c r="F16" s="35"/>
      <c r="G16" s="35"/>
      <c r="J16" s="9"/>
    </row>
    <row r="17" spans="1:10" ht="15" customHeight="1">
      <c r="A17" s="31"/>
      <c r="J17" s="9"/>
    </row>
    <row r="18" spans="1:10" ht="15" customHeight="1">
      <c r="A18" s="31"/>
      <c r="B18" s="32" t="s">
        <v>642</v>
      </c>
      <c r="C18" s="1132"/>
      <c r="D18" s="32" t="s">
        <v>643</v>
      </c>
      <c r="E18" s="1132"/>
      <c r="J18" s="9"/>
    </row>
    <row r="19" spans="1:10" ht="15" customHeight="1" thickBot="1">
      <c r="A19" s="31"/>
      <c r="B19" s="1" t="s">
        <v>644</v>
      </c>
      <c r="C19" s="33"/>
      <c r="E19" s="33"/>
      <c r="J19" s="9"/>
    </row>
    <row r="20" spans="1:10" ht="15" customHeight="1" thickTop="1">
      <c r="A20" s="36"/>
      <c r="B20" s="22"/>
      <c r="C20" s="22"/>
      <c r="D20" s="22"/>
      <c r="E20" s="22"/>
      <c r="F20" s="22"/>
      <c r="G20" s="22"/>
      <c r="H20" s="22"/>
      <c r="I20" s="30"/>
      <c r="J20" s="9"/>
    </row>
    <row r="21" spans="1:10" ht="15" customHeight="1">
      <c r="A21" s="20" t="s">
        <v>645</v>
      </c>
      <c r="J21" s="9"/>
    </row>
    <row r="22" spans="1:10" ht="15" customHeight="1">
      <c r="A22" s="31"/>
      <c r="J22" s="9"/>
    </row>
    <row r="23" spans="1:10" ht="15" customHeight="1">
      <c r="A23" s="55"/>
      <c r="B23" s="56"/>
      <c r="C23" s="56"/>
      <c r="D23" s="241"/>
      <c r="E23" s="241"/>
      <c r="F23" s="56"/>
      <c r="G23" s="1159" t="s">
        <v>646</v>
      </c>
      <c r="H23" s="242" t="s">
        <v>647</v>
      </c>
      <c r="I23" s="243"/>
      <c r="J23" s="9"/>
    </row>
    <row r="24" spans="1:10" ht="15" customHeight="1">
      <c r="A24" s="60" t="s">
        <v>648</v>
      </c>
      <c r="B24" s="1160" t="s">
        <v>238</v>
      </c>
      <c r="C24" s="244"/>
      <c r="D24" s="245" t="s">
        <v>649</v>
      </c>
      <c r="E24" s="245"/>
      <c r="F24" s="1160" t="s">
        <v>650</v>
      </c>
      <c r="G24" s="1160" t="s">
        <v>651</v>
      </c>
      <c r="H24" s="246" t="s">
        <v>652</v>
      </c>
      <c r="I24" s="247"/>
      <c r="J24" s="9"/>
    </row>
    <row r="25" spans="1:10" ht="15" customHeight="1">
      <c r="A25" s="60" t="s">
        <v>632</v>
      </c>
      <c r="B25" s="1160" t="s">
        <v>632</v>
      </c>
      <c r="C25" s="244"/>
      <c r="D25" s="245" t="s">
        <v>653</v>
      </c>
      <c r="E25" s="245"/>
      <c r="F25" s="1160" t="s">
        <v>654</v>
      </c>
      <c r="G25" s="1160" t="s">
        <v>653</v>
      </c>
      <c r="H25" s="246" t="s">
        <v>655</v>
      </c>
      <c r="I25" s="247"/>
      <c r="J25" s="9"/>
    </row>
    <row r="26" spans="1:10" ht="17.100000000000001" customHeight="1">
      <c r="A26" s="1119"/>
      <c r="B26" s="1120"/>
      <c r="C26" s="1302"/>
      <c r="D26" s="1296"/>
      <c r="E26" s="1307"/>
      <c r="F26" s="953"/>
      <c r="G26" s="953"/>
      <c r="H26" s="1366">
        <f>+G26-F26</f>
        <v>0</v>
      </c>
      <c r="I26" s="1367"/>
      <c r="J26" s="9"/>
    </row>
    <row r="27" spans="1:10" ht="17.100000000000001" customHeight="1">
      <c r="A27" s="1119"/>
      <c r="B27" s="1120"/>
      <c r="C27" s="1302"/>
      <c r="D27" s="1296"/>
      <c r="E27" s="1307"/>
      <c r="F27" s="953"/>
      <c r="G27" s="953"/>
      <c r="H27" s="1366">
        <f t="shared" ref="H27:H45" si="0">+G27-F27</f>
        <v>0</v>
      </c>
      <c r="I27" s="1367"/>
      <c r="J27" s="9"/>
    </row>
    <row r="28" spans="1:10" ht="17.100000000000001" customHeight="1">
      <c r="A28" s="1119"/>
      <c r="B28" s="1120"/>
      <c r="C28" s="1302"/>
      <c r="D28" s="1296"/>
      <c r="E28" s="1307"/>
      <c r="F28" s="953"/>
      <c r="G28" s="953"/>
      <c r="H28" s="1366">
        <f t="shared" si="0"/>
        <v>0</v>
      </c>
      <c r="I28" s="1367"/>
      <c r="J28" s="9"/>
    </row>
    <row r="29" spans="1:10" ht="17.100000000000001" customHeight="1">
      <c r="A29" s="1119"/>
      <c r="B29" s="1120"/>
      <c r="C29" s="1302"/>
      <c r="D29" s="1296"/>
      <c r="E29" s="1307"/>
      <c r="F29" s="953"/>
      <c r="G29" s="953"/>
      <c r="H29" s="1366">
        <f t="shared" si="0"/>
        <v>0</v>
      </c>
      <c r="I29" s="1367"/>
      <c r="J29" s="9"/>
    </row>
    <row r="30" spans="1:10" ht="17.100000000000001" customHeight="1">
      <c r="A30" s="1119"/>
      <c r="B30" s="1120"/>
      <c r="C30" s="1302"/>
      <c r="D30" s="1296"/>
      <c r="E30" s="1307"/>
      <c r="F30" s="953"/>
      <c r="G30" s="953"/>
      <c r="H30" s="1366">
        <f t="shared" si="0"/>
        <v>0</v>
      </c>
      <c r="I30" s="1367"/>
      <c r="J30" s="9"/>
    </row>
    <row r="31" spans="1:10" ht="17.100000000000001" customHeight="1">
      <c r="A31" s="1119"/>
      <c r="B31" s="1120"/>
      <c r="C31" s="1302"/>
      <c r="D31" s="1296"/>
      <c r="E31" s="1307"/>
      <c r="F31" s="953"/>
      <c r="G31" s="953"/>
      <c r="H31" s="1366">
        <f t="shared" si="0"/>
        <v>0</v>
      </c>
      <c r="I31" s="1367"/>
      <c r="J31" s="9"/>
    </row>
    <row r="32" spans="1:10" ht="17.100000000000001" customHeight="1">
      <c r="A32" s="1119"/>
      <c r="B32" s="1120"/>
      <c r="C32" s="1302"/>
      <c r="D32" s="1296"/>
      <c r="E32" s="1307"/>
      <c r="F32" s="953"/>
      <c r="G32" s="953"/>
      <c r="H32" s="1366">
        <f t="shared" si="0"/>
        <v>0</v>
      </c>
      <c r="I32" s="1367"/>
      <c r="J32" s="9"/>
    </row>
    <row r="33" spans="1:10" ht="17.100000000000001" customHeight="1">
      <c r="A33" s="1119"/>
      <c r="B33" s="1120"/>
      <c r="C33" s="1302"/>
      <c r="D33" s="1296"/>
      <c r="E33" s="1307"/>
      <c r="F33" s="953"/>
      <c r="G33" s="953"/>
      <c r="H33" s="1366">
        <f t="shared" si="0"/>
        <v>0</v>
      </c>
      <c r="I33" s="1367"/>
      <c r="J33" s="9"/>
    </row>
    <row r="34" spans="1:10" ht="17.100000000000001" customHeight="1">
      <c r="A34" s="1119"/>
      <c r="B34" s="1120"/>
      <c r="C34" s="1302"/>
      <c r="D34" s="1296"/>
      <c r="E34" s="1307"/>
      <c r="F34" s="953"/>
      <c r="G34" s="953"/>
      <c r="H34" s="1366">
        <f t="shared" si="0"/>
        <v>0</v>
      </c>
      <c r="I34" s="1367"/>
      <c r="J34" s="9"/>
    </row>
    <row r="35" spans="1:10" ht="17.100000000000001" customHeight="1">
      <c r="A35" s="1119"/>
      <c r="B35" s="1120"/>
      <c r="C35" s="1302"/>
      <c r="D35" s="1296"/>
      <c r="E35" s="1307"/>
      <c r="F35" s="953"/>
      <c r="G35" s="953"/>
      <c r="H35" s="1366">
        <f t="shared" si="0"/>
        <v>0</v>
      </c>
      <c r="I35" s="1367"/>
      <c r="J35" s="9"/>
    </row>
    <row r="36" spans="1:10" ht="17.100000000000001" customHeight="1">
      <c r="A36" s="1119"/>
      <c r="B36" s="1120"/>
      <c r="C36" s="1302"/>
      <c r="D36" s="1296"/>
      <c r="E36" s="1307"/>
      <c r="F36" s="953"/>
      <c r="G36" s="953"/>
      <c r="H36" s="1366">
        <f t="shared" si="0"/>
        <v>0</v>
      </c>
      <c r="I36" s="1367"/>
      <c r="J36" s="9"/>
    </row>
    <row r="37" spans="1:10" ht="17.100000000000001" customHeight="1">
      <c r="A37" s="1119"/>
      <c r="B37" s="1120"/>
      <c r="C37" s="1302"/>
      <c r="D37" s="1296"/>
      <c r="E37" s="1307"/>
      <c r="F37" s="953"/>
      <c r="G37" s="953"/>
      <c r="H37" s="1366">
        <f t="shared" si="0"/>
        <v>0</v>
      </c>
      <c r="I37" s="1367"/>
      <c r="J37" s="9"/>
    </row>
    <row r="38" spans="1:10" ht="17.100000000000001" customHeight="1">
      <c r="A38" s="1119"/>
      <c r="B38" s="1120"/>
      <c r="C38" s="1302"/>
      <c r="D38" s="1296"/>
      <c r="E38" s="1307"/>
      <c r="F38" s="953"/>
      <c r="G38" s="953"/>
      <c r="H38" s="1366">
        <f t="shared" si="0"/>
        <v>0</v>
      </c>
      <c r="I38" s="1367"/>
      <c r="J38" s="9"/>
    </row>
    <row r="39" spans="1:10" ht="17.100000000000001" customHeight="1">
      <c r="A39" s="1119"/>
      <c r="B39" s="1120"/>
      <c r="C39" s="1302"/>
      <c r="D39" s="1296"/>
      <c r="E39" s="1307"/>
      <c r="F39" s="953"/>
      <c r="G39" s="953"/>
      <c r="H39" s="1366">
        <f t="shared" si="0"/>
        <v>0</v>
      </c>
      <c r="I39" s="1367"/>
      <c r="J39" s="9"/>
    </row>
    <row r="40" spans="1:10" ht="17.100000000000001" customHeight="1">
      <c r="A40" s="1119"/>
      <c r="B40" s="1120"/>
      <c r="C40" s="1302"/>
      <c r="D40" s="1296"/>
      <c r="E40" s="1307"/>
      <c r="F40" s="953"/>
      <c r="G40" s="953"/>
      <c r="H40" s="1366">
        <f t="shared" si="0"/>
        <v>0</v>
      </c>
      <c r="I40" s="1367"/>
      <c r="J40" s="9"/>
    </row>
    <row r="41" spans="1:10" ht="17.100000000000001" customHeight="1">
      <c r="A41" s="1119"/>
      <c r="B41" s="1120"/>
      <c r="C41" s="1302"/>
      <c r="D41" s="1296"/>
      <c r="E41" s="1307"/>
      <c r="F41" s="953"/>
      <c r="G41" s="953"/>
      <c r="H41" s="1366">
        <f t="shared" si="0"/>
        <v>0</v>
      </c>
      <c r="I41" s="1367"/>
      <c r="J41" s="9"/>
    </row>
    <row r="42" spans="1:10" ht="17.100000000000001" customHeight="1">
      <c r="A42" s="1119"/>
      <c r="B42" s="1120"/>
      <c r="C42" s="1302"/>
      <c r="D42" s="1296"/>
      <c r="E42" s="1307"/>
      <c r="F42" s="953"/>
      <c r="G42" s="953"/>
      <c r="H42" s="1366">
        <f t="shared" si="0"/>
        <v>0</v>
      </c>
      <c r="I42" s="1367"/>
      <c r="J42" s="9"/>
    </row>
    <row r="43" spans="1:10" ht="17.100000000000001" customHeight="1">
      <c r="A43" s="1119"/>
      <c r="B43" s="1120"/>
      <c r="C43" s="1302"/>
      <c r="D43" s="1296"/>
      <c r="E43" s="1307"/>
      <c r="F43" s="953"/>
      <c r="G43" s="953"/>
      <c r="H43" s="1366">
        <f t="shared" si="0"/>
        <v>0</v>
      </c>
      <c r="I43" s="1367"/>
      <c r="J43" s="9"/>
    </row>
    <row r="44" spans="1:10" ht="17.100000000000001" customHeight="1">
      <c r="A44" s="1119"/>
      <c r="B44" s="1120"/>
      <c r="C44" s="1302"/>
      <c r="D44" s="1296"/>
      <c r="E44" s="1307"/>
      <c r="F44" s="953"/>
      <c r="G44" s="953"/>
      <c r="H44" s="1366">
        <f t="shared" si="0"/>
        <v>0</v>
      </c>
      <c r="I44" s="1367"/>
      <c r="J44" s="9"/>
    </row>
    <row r="45" spans="1:10" ht="17.100000000000001" customHeight="1">
      <c r="A45" s="1119"/>
      <c r="B45" s="1120"/>
      <c r="C45" s="1302"/>
      <c r="D45" s="1296"/>
      <c r="E45" s="1307"/>
      <c r="F45" s="953"/>
      <c r="G45" s="953"/>
      <c r="H45" s="1366">
        <f t="shared" si="0"/>
        <v>0</v>
      </c>
      <c r="I45" s="1367"/>
      <c r="J45" s="9"/>
    </row>
    <row r="46" spans="1:10" ht="15" customHeight="1" thickBot="1">
      <c r="A46" s="37" t="s">
        <v>656</v>
      </c>
      <c r="B46" s="33"/>
      <c r="C46" s="33"/>
      <c r="D46" s="33"/>
      <c r="E46" s="33"/>
      <c r="F46" s="33"/>
      <c r="G46" s="33"/>
      <c r="H46" s="33"/>
      <c r="I46" s="33"/>
      <c r="J46" s="9"/>
    </row>
    <row r="47" spans="1:10" ht="15" customHeight="1" thickTop="1">
      <c r="A47" s="36"/>
      <c r="B47" s="22"/>
      <c r="C47" s="22"/>
      <c r="D47" s="22"/>
      <c r="E47" s="22"/>
      <c r="F47" s="22"/>
      <c r="G47" s="22"/>
      <c r="H47" s="22"/>
      <c r="I47" s="30"/>
      <c r="J47" s="9"/>
    </row>
    <row r="48" spans="1:10" ht="15" customHeight="1">
      <c r="A48" s="20" t="s">
        <v>657</v>
      </c>
      <c r="J48" s="9"/>
    </row>
    <row r="49" spans="1:10" ht="15" customHeight="1">
      <c r="A49" s="31"/>
      <c r="J49" s="9"/>
    </row>
    <row r="50" spans="1:10" ht="15" customHeight="1">
      <c r="A50" s="55"/>
      <c r="B50" s="241"/>
      <c r="C50" s="56"/>
      <c r="D50" s="241"/>
      <c r="E50" s="241"/>
      <c r="F50" s="241"/>
      <c r="G50" s="241"/>
      <c r="H50" s="65" t="s">
        <v>658</v>
      </c>
      <c r="I50" s="64"/>
      <c r="J50" s="9"/>
    </row>
    <row r="51" spans="1:10" ht="15" customHeight="1">
      <c r="A51" s="58"/>
      <c r="B51" s="245"/>
      <c r="C51" s="248"/>
      <c r="D51" s="245"/>
      <c r="E51" s="245"/>
      <c r="F51" s="245"/>
      <c r="G51" s="245"/>
      <c r="H51" s="68" t="s">
        <v>622</v>
      </c>
      <c r="I51" s="69"/>
      <c r="J51" s="9"/>
    </row>
    <row r="52" spans="1:10" ht="15" customHeight="1">
      <c r="A52" s="249" t="s">
        <v>659</v>
      </c>
      <c r="B52" s="69"/>
      <c r="C52" s="248"/>
      <c r="D52" s="69" t="s">
        <v>660</v>
      </c>
      <c r="E52" s="69"/>
      <c r="F52" s="69"/>
      <c r="G52" s="69"/>
      <c r="H52" s="68" t="s">
        <v>661</v>
      </c>
      <c r="I52" s="69"/>
      <c r="J52" s="9"/>
    </row>
    <row r="53" spans="1:10" ht="17.100000000000001" customHeight="1">
      <c r="A53" s="1372"/>
      <c r="B53" s="1307"/>
      <c r="C53" s="1302"/>
      <c r="D53" s="1296"/>
      <c r="E53" s="1296"/>
      <c r="F53" s="1296"/>
      <c r="G53" s="1307"/>
      <c r="H53" s="1368"/>
      <c r="I53" s="1369"/>
      <c r="J53" s="9"/>
    </row>
    <row r="54" spans="1:10" ht="17.100000000000001" customHeight="1">
      <c r="A54" s="1372"/>
      <c r="B54" s="1307"/>
      <c r="C54" s="1302"/>
      <c r="D54" s="1296"/>
      <c r="E54" s="1296"/>
      <c r="F54" s="1296"/>
      <c r="G54" s="1307"/>
      <c r="H54" s="1368"/>
      <c r="I54" s="1369"/>
      <c r="J54" s="9"/>
    </row>
    <row r="55" spans="1:10" ht="17.100000000000001" customHeight="1">
      <c r="A55" s="1372"/>
      <c r="B55" s="1307"/>
      <c r="C55" s="1302"/>
      <c r="D55" s="1296"/>
      <c r="E55" s="1296"/>
      <c r="F55" s="1296"/>
      <c r="G55" s="1307"/>
      <c r="H55" s="1368"/>
      <c r="I55" s="1369"/>
      <c r="J55" s="9"/>
    </row>
    <row r="56" spans="1:10" ht="17.100000000000001" customHeight="1">
      <c r="A56" s="1372"/>
      <c r="B56" s="1307"/>
      <c r="C56" s="1302"/>
      <c r="D56" s="1296"/>
      <c r="E56" s="1296"/>
      <c r="F56" s="1296"/>
      <c r="G56" s="1307"/>
      <c r="H56" s="1368"/>
      <c r="I56" s="1369"/>
      <c r="J56" s="9"/>
    </row>
    <row r="57" spans="1:10" ht="17.100000000000001" customHeight="1">
      <c r="A57" s="1372"/>
      <c r="B57" s="1307"/>
      <c r="C57" s="1302"/>
      <c r="D57" s="1296"/>
      <c r="E57" s="1296"/>
      <c r="F57" s="1296"/>
      <c r="G57" s="1307"/>
      <c r="H57" s="1368"/>
      <c r="I57" s="1369"/>
      <c r="J57" s="9"/>
    </row>
    <row r="58" spans="1:10" ht="17.100000000000001" customHeight="1">
      <c r="A58" s="1372"/>
      <c r="B58" s="1307"/>
      <c r="C58" s="1302"/>
      <c r="D58" s="1296"/>
      <c r="E58" s="1296"/>
      <c r="F58" s="1296"/>
      <c r="G58" s="1307"/>
      <c r="H58" s="1368"/>
      <c r="I58" s="1369"/>
      <c r="J58" s="9"/>
    </row>
    <row r="59" spans="1:10" ht="17.100000000000001" customHeight="1">
      <c r="A59" s="1372"/>
      <c r="B59" s="1307"/>
      <c r="C59" s="1302"/>
      <c r="D59" s="1296"/>
      <c r="E59" s="1296"/>
      <c r="F59" s="1296"/>
      <c r="G59" s="1307"/>
      <c r="H59" s="1368"/>
      <c r="I59" s="1369"/>
      <c r="J59" s="9"/>
    </row>
    <row r="60" spans="1:10" ht="17.100000000000001" customHeight="1" thickBot="1">
      <c r="A60" s="1373"/>
      <c r="B60" s="1309"/>
      <c r="C60" s="1374"/>
      <c r="D60" s="1308"/>
      <c r="E60" s="1308"/>
      <c r="F60" s="1308"/>
      <c r="G60" s="1309"/>
      <c r="H60" s="1368"/>
      <c r="I60" s="1369"/>
      <c r="J60" s="9"/>
    </row>
    <row r="61" spans="1:10" ht="15.75" thickTop="1">
      <c r="A61" s="22"/>
      <c r="B61" s="22"/>
      <c r="C61" s="22"/>
      <c r="D61" s="22"/>
      <c r="E61" s="22"/>
      <c r="F61" s="22"/>
      <c r="G61" s="22"/>
      <c r="H61" s="22"/>
      <c r="I61" s="22"/>
      <c r="J61" s="3"/>
    </row>
    <row r="62" spans="1:10" ht="15">
      <c r="A62" s="239"/>
      <c r="B62" s="239"/>
      <c r="C62" s="239"/>
      <c r="E62" s="250" t="s">
        <v>662</v>
      </c>
      <c r="J62" s="3"/>
    </row>
    <row r="63" spans="1:10" ht="15">
      <c r="A63" s="3"/>
      <c r="B63" s="3"/>
      <c r="C63" s="3"/>
      <c r="D63" s="3"/>
      <c r="E63" s="3"/>
      <c r="F63" s="3"/>
      <c r="G63" s="3"/>
      <c r="H63" s="3"/>
      <c r="I63" s="3"/>
    </row>
  </sheetData>
  <sheetProtection password="8E7E" sheet="1" objects="1" scenarios="1"/>
  <mergeCells count="65">
    <mergeCell ref="C28:E28"/>
    <mergeCell ref="H28:I28"/>
    <mergeCell ref="H13:I13"/>
    <mergeCell ref="C26:E26"/>
    <mergeCell ref="H26:I26"/>
    <mergeCell ref="C27:E27"/>
    <mergeCell ref="H27:I27"/>
    <mergeCell ref="H37:I37"/>
    <mergeCell ref="C38:E38"/>
    <mergeCell ref="C29:E29"/>
    <mergeCell ref="H29:I29"/>
    <mergeCell ref="C30:E30"/>
    <mergeCell ref="H30:I30"/>
    <mergeCell ref="C31:E31"/>
    <mergeCell ref="H31:I31"/>
    <mergeCell ref="H38:I38"/>
    <mergeCell ref="H44:I44"/>
    <mergeCell ref="H45:I45"/>
    <mergeCell ref="H42:I42"/>
    <mergeCell ref="H43:I43"/>
    <mergeCell ref="C32:E32"/>
    <mergeCell ref="H32:I32"/>
    <mergeCell ref="C33:E33"/>
    <mergeCell ref="H33:I33"/>
    <mergeCell ref="H41:I41"/>
    <mergeCell ref="C34:E34"/>
    <mergeCell ref="H34:I34"/>
    <mergeCell ref="C35:E35"/>
    <mergeCell ref="H35:I35"/>
    <mergeCell ref="C36:E36"/>
    <mergeCell ref="H36:I36"/>
    <mergeCell ref="C37:E37"/>
    <mergeCell ref="C39:E39"/>
    <mergeCell ref="H39:I39"/>
    <mergeCell ref="C40:E40"/>
    <mergeCell ref="H40:I40"/>
    <mergeCell ref="C41:E41"/>
    <mergeCell ref="C42:E42"/>
    <mergeCell ref="C43:E43"/>
    <mergeCell ref="C44:E44"/>
    <mergeCell ref="C45:E45"/>
    <mergeCell ref="A53:B53"/>
    <mergeCell ref="C53:G53"/>
    <mergeCell ref="H53:I53"/>
    <mergeCell ref="A54:B54"/>
    <mergeCell ref="C54:G54"/>
    <mergeCell ref="H54:I54"/>
    <mergeCell ref="A55:B55"/>
    <mergeCell ref="C55:G55"/>
    <mergeCell ref="H55:I55"/>
    <mergeCell ref="A56:B56"/>
    <mergeCell ref="C56:G56"/>
    <mergeCell ref="H56:I56"/>
    <mergeCell ref="A57:B57"/>
    <mergeCell ref="C57:G57"/>
    <mergeCell ref="H57:I57"/>
    <mergeCell ref="A60:B60"/>
    <mergeCell ref="C60:G60"/>
    <mergeCell ref="H60:I60"/>
    <mergeCell ref="A58:B58"/>
    <mergeCell ref="C58:G58"/>
    <mergeCell ref="H58:I58"/>
    <mergeCell ref="A59:B59"/>
    <mergeCell ref="C59:G59"/>
    <mergeCell ref="H59:I59"/>
  </mergeCells>
  <printOptions horizontalCentered="1" verticalCentered="1"/>
  <pageMargins left="0" right="0" top="0" bottom="0" header="0" footer="0"/>
  <pageSetup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41"/>
  <sheetViews>
    <sheetView workbookViewId="0"/>
  </sheetViews>
  <sheetFormatPr defaultColWidth="9.6640625" defaultRowHeight="12.75"/>
  <cols>
    <col min="1" max="1" width="38.44140625" style="1" customWidth="1"/>
    <col min="2" max="2" width="6.6640625" style="1" customWidth="1"/>
    <col min="3" max="3" width="7.5546875" style="1" customWidth="1"/>
    <col min="4" max="7" width="6.6640625" style="1" customWidth="1"/>
    <col min="8" max="8" width="39.21875" style="1" customWidth="1"/>
    <col min="9" max="9" width="9.6640625" style="1" customWidth="1"/>
    <col min="10" max="10" width="10.77734375" style="1" customWidth="1"/>
    <col min="11" max="11" width="11" style="1" customWidth="1"/>
    <col min="12" max="12" width="14.6640625" style="1" customWidth="1"/>
    <col min="13" max="13" width="4.6640625" style="1" customWidth="1"/>
    <col min="14" max="14" width="9" style="1" customWidth="1"/>
    <col min="15" max="15" width="1.6640625" style="1" customWidth="1"/>
    <col min="16" max="16384" width="9.6640625" style="1"/>
  </cols>
  <sheetData>
    <row r="1" spans="1:15">
      <c r="A1" s="49" t="s">
        <v>663</v>
      </c>
      <c r="B1" s="4"/>
      <c r="C1" s="4"/>
      <c r="D1" s="4"/>
      <c r="E1" s="4"/>
      <c r="F1" s="35"/>
      <c r="G1" s="35"/>
      <c r="H1" s="35"/>
      <c r="I1" s="35"/>
      <c r="J1" s="35"/>
      <c r="K1" s="35"/>
      <c r="L1" s="35"/>
      <c r="M1" s="35"/>
      <c r="N1" s="35"/>
    </row>
    <row r="2" spans="1:15">
      <c r="A2" s="49" t="s">
        <v>1651</v>
      </c>
      <c r="B2" s="4"/>
      <c r="C2" s="4"/>
      <c r="D2" s="4"/>
      <c r="E2" s="4"/>
      <c r="F2" s="4"/>
      <c r="G2" s="4"/>
      <c r="H2" s="4"/>
      <c r="I2" s="4"/>
      <c r="J2" s="4"/>
      <c r="K2" s="4"/>
      <c r="L2" s="4"/>
      <c r="M2" s="35"/>
      <c r="N2" s="35"/>
    </row>
    <row r="3" spans="1:15">
      <c r="A3" s="239"/>
      <c r="B3" s="239"/>
      <c r="C3" s="239"/>
      <c r="D3" s="239"/>
      <c r="E3" s="239"/>
      <c r="F3" s="239"/>
      <c r="G3" s="239"/>
      <c r="H3" s="239"/>
      <c r="I3" s="239"/>
      <c r="J3" s="239"/>
      <c r="K3" s="239"/>
      <c r="L3" s="239"/>
      <c r="M3" s="239"/>
    </row>
    <row r="4" spans="1:15">
      <c r="A4" s="4" t="s">
        <v>1</v>
      </c>
      <c r="B4" s="4"/>
      <c r="C4" s="4"/>
      <c r="D4" s="35"/>
      <c r="E4" s="35"/>
      <c r="F4" s="4"/>
      <c r="G4" s="4"/>
      <c r="H4" s="4"/>
      <c r="I4" s="4"/>
      <c r="J4" s="4"/>
      <c r="K4" s="4"/>
      <c r="L4" s="4"/>
      <c r="M4" s="4"/>
      <c r="N4" s="35"/>
    </row>
    <row r="5" spans="1:15">
      <c r="A5" s="4" t="s">
        <v>2</v>
      </c>
      <c r="B5" s="4"/>
      <c r="C5" s="4"/>
      <c r="D5" s="35"/>
      <c r="E5" s="35"/>
      <c r="F5" s="4"/>
      <c r="G5" s="4"/>
      <c r="H5" s="4"/>
      <c r="I5" s="4"/>
      <c r="J5" s="4"/>
      <c r="K5" s="4"/>
      <c r="L5" s="4"/>
      <c r="M5" s="4"/>
      <c r="N5" s="35"/>
    </row>
    <row r="6" spans="1:15">
      <c r="A6" s="4" t="s">
        <v>3</v>
      </c>
      <c r="B6" s="4"/>
      <c r="C6" s="4"/>
      <c r="D6" s="35"/>
      <c r="E6" s="35"/>
      <c r="F6" s="4"/>
      <c r="G6" s="4"/>
      <c r="H6" s="4"/>
      <c r="I6" s="4"/>
      <c r="J6" s="4"/>
      <c r="K6" s="4"/>
      <c r="L6" s="4"/>
      <c r="M6" s="4"/>
      <c r="N6" s="35"/>
    </row>
    <row r="7" spans="1:15">
      <c r="A7" s="4" t="s">
        <v>4</v>
      </c>
      <c r="B7" s="4"/>
      <c r="C7" s="4"/>
      <c r="D7" s="35"/>
      <c r="E7" s="35"/>
      <c r="F7" s="4"/>
      <c r="G7" s="4"/>
      <c r="H7" s="4"/>
      <c r="I7" s="4"/>
      <c r="J7" s="4"/>
      <c r="K7" s="4"/>
      <c r="L7" s="4"/>
      <c r="M7" s="4"/>
      <c r="N7" s="35"/>
    </row>
    <row r="8" spans="1:15">
      <c r="A8" s="4"/>
      <c r="B8" s="4"/>
      <c r="C8" s="4"/>
      <c r="D8" s="4"/>
      <c r="E8" s="4"/>
      <c r="F8" s="4"/>
      <c r="G8" s="4"/>
      <c r="H8" s="4"/>
      <c r="I8" s="4"/>
      <c r="J8" s="4"/>
      <c r="K8" s="4"/>
      <c r="L8" s="4"/>
      <c r="M8" s="4"/>
      <c r="N8" s="35"/>
    </row>
    <row r="9" spans="1:15">
      <c r="A9" s="4" t="s">
        <v>664</v>
      </c>
      <c r="B9" s="35"/>
      <c r="C9" s="35"/>
      <c r="D9" s="4"/>
      <c r="E9" s="4"/>
      <c r="F9" s="4"/>
      <c r="G9" s="4"/>
      <c r="H9" s="4"/>
      <c r="I9" s="4"/>
      <c r="J9" s="4"/>
      <c r="K9" s="4"/>
      <c r="L9" s="4"/>
      <c r="M9" s="4"/>
      <c r="N9" s="35"/>
    </row>
    <row r="11" spans="1:15" ht="18" customHeight="1" thickTop="1">
      <c r="A11" s="6" t="s">
        <v>12</v>
      </c>
      <c r="B11" s="30"/>
      <c r="C11" s="30">
        <f>'Form 1'!D11</f>
        <v>0</v>
      </c>
      <c r="D11" s="30"/>
      <c r="E11" s="30"/>
      <c r="F11" s="30"/>
      <c r="G11" s="30"/>
      <c r="H11" s="30"/>
      <c r="I11" s="30"/>
      <c r="J11" s="30"/>
      <c r="K11" s="30"/>
      <c r="L11" s="30"/>
      <c r="M11" s="30"/>
      <c r="N11" s="30"/>
      <c r="O11" s="9"/>
    </row>
    <row r="12" spans="1:15" ht="18" customHeight="1">
      <c r="A12" s="21" t="s">
        <v>13</v>
      </c>
      <c r="B12" s="33"/>
      <c r="C12" s="33" t="str">
        <f>+'Form 8 (2)'!C12</f>
        <v xml:space="preserve">  </v>
      </c>
      <c r="D12" s="33"/>
      <c r="E12" s="33"/>
      <c r="F12" s="33"/>
      <c r="G12" s="33"/>
      <c r="H12" s="251"/>
      <c r="I12" s="33"/>
      <c r="J12" s="33"/>
      <c r="K12" s="33"/>
      <c r="L12" s="33"/>
      <c r="M12" s="33"/>
      <c r="N12" s="33"/>
      <c r="O12" s="9"/>
    </row>
    <row r="13" spans="1:15" ht="18" customHeight="1" thickBot="1">
      <c r="A13" s="21" t="s">
        <v>35</v>
      </c>
      <c r="B13" s="33"/>
      <c r="C13" s="33">
        <f>'Form 1'!I11</f>
        <v>0</v>
      </c>
      <c r="D13" s="286" t="s">
        <v>128</v>
      </c>
      <c r="E13" s="33"/>
      <c r="F13" s="1317">
        <f>'Form 1'!E19</f>
        <v>0</v>
      </c>
      <c r="G13" s="1318"/>
      <c r="H13" s="577" t="s">
        <v>69</v>
      </c>
      <c r="I13" s="1377">
        <f>'Form 1'!H19</f>
        <v>0</v>
      </c>
      <c r="J13" s="1378"/>
      <c r="K13" s="33"/>
      <c r="L13" s="33"/>
      <c r="M13" s="33"/>
      <c r="N13" s="33"/>
      <c r="O13" s="9"/>
    </row>
    <row r="14" spans="1:15" ht="15" customHeight="1" thickTop="1">
      <c r="A14" s="6" t="s">
        <v>665</v>
      </c>
      <c r="B14" s="30"/>
      <c r="C14" s="30"/>
      <c r="D14" s="30"/>
      <c r="E14" s="30"/>
      <c r="F14" s="30"/>
      <c r="G14" s="30"/>
      <c r="H14" s="30"/>
      <c r="I14" s="30"/>
      <c r="J14" s="30"/>
      <c r="K14" s="30"/>
      <c r="L14" s="30"/>
      <c r="M14" s="30"/>
      <c r="N14" s="30"/>
      <c r="O14" s="9"/>
    </row>
    <row r="15" spans="1:15" ht="15" customHeight="1">
      <c r="A15" s="212"/>
      <c r="B15" s="199"/>
      <c r="C15" s="198"/>
      <c r="D15" s="199"/>
      <c r="E15" s="198"/>
      <c r="F15" s="252"/>
      <c r="G15" s="195"/>
      <c r="H15" s="199"/>
      <c r="I15" s="199"/>
      <c r="J15" s="196" t="s">
        <v>75</v>
      </c>
      <c r="K15" s="196" t="s">
        <v>77</v>
      </c>
      <c r="L15" s="253" t="s">
        <v>78</v>
      </c>
      <c r="M15" s="253" t="s">
        <v>79</v>
      </c>
      <c r="N15" s="254"/>
      <c r="O15" s="9"/>
    </row>
    <row r="16" spans="1:15" ht="15" customHeight="1">
      <c r="A16" s="201"/>
      <c r="B16" s="255"/>
      <c r="C16" s="207"/>
      <c r="D16" s="255"/>
      <c r="E16" s="207"/>
      <c r="F16" s="255" t="s">
        <v>588</v>
      </c>
      <c r="G16" s="207"/>
      <c r="H16" s="204" t="s">
        <v>589</v>
      </c>
      <c r="I16" s="204" t="s">
        <v>590</v>
      </c>
      <c r="J16" s="196" t="s">
        <v>106</v>
      </c>
      <c r="K16" s="196" t="s">
        <v>107</v>
      </c>
      <c r="L16" s="253" t="s">
        <v>666</v>
      </c>
      <c r="M16" s="253" t="s">
        <v>237</v>
      </c>
      <c r="N16" s="254"/>
      <c r="O16" s="9"/>
    </row>
    <row r="17" spans="1:15" ht="15" customHeight="1">
      <c r="A17" s="201"/>
      <c r="B17" s="255" t="s">
        <v>667</v>
      </c>
      <c r="C17" s="207"/>
      <c r="D17" s="255" t="s">
        <v>667</v>
      </c>
      <c r="E17" s="207"/>
      <c r="F17" s="255" t="s">
        <v>592</v>
      </c>
      <c r="G17" s="207"/>
      <c r="H17" s="204" t="s">
        <v>593</v>
      </c>
      <c r="I17" s="204" t="s">
        <v>594</v>
      </c>
      <c r="J17" s="204" t="s">
        <v>668</v>
      </c>
      <c r="K17" s="204" t="s">
        <v>668</v>
      </c>
      <c r="L17" s="256" t="s">
        <v>598</v>
      </c>
      <c r="M17" s="256" t="s">
        <v>668</v>
      </c>
      <c r="N17" s="257"/>
      <c r="O17" s="9"/>
    </row>
    <row r="18" spans="1:15" ht="15" customHeight="1">
      <c r="A18" s="213" t="s">
        <v>669</v>
      </c>
      <c r="B18" s="255" t="s">
        <v>670</v>
      </c>
      <c r="C18" s="207"/>
      <c r="D18" s="255" t="s">
        <v>671</v>
      </c>
      <c r="E18" s="207"/>
      <c r="F18" s="255" t="s">
        <v>597</v>
      </c>
      <c r="G18" s="207"/>
      <c r="H18" s="204" t="s">
        <v>597</v>
      </c>
      <c r="I18" s="204" t="s">
        <v>598</v>
      </c>
      <c r="J18" s="204" t="s">
        <v>235</v>
      </c>
      <c r="K18" s="204" t="s">
        <v>235</v>
      </c>
      <c r="L18" s="255" t="s">
        <v>672</v>
      </c>
      <c r="M18" s="255" t="s">
        <v>235</v>
      </c>
      <c r="N18" s="257"/>
      <c r="O18" s="9"/>
    </row>
    <row r="19" spans="1:15" ht="18" customHeight="1">
      <c r="A19" s="957"/>
      <c r="B19" s="1302"/>
      <c r="C19" s="1307"/>
      <c r="D19" s="1386"/>
      <c r="E19" s="1387"/>
      <c r="F19" s="1375"/>
      <c r="G19" s="1376"/>
      <c r="H19" s="1178"/>
      <c r="I19" s="726">
        <f>IF(F19=0,0,ROUND(H19/F19,2))</f>
        <v>0</v>
      </c>
      <c r="J19" s="918"/>
      <c r="K19" s="918"/>
      <c r="L19" s="48">
        <f>ROUND(K19*I19,0)</f>
        <v>0</v>
      </c>
      <c r="M19" s="1381">
        <f>+K19-L19</f>
        <v>0</v>
      </c>
      <c r="N19" s="1382"/>
      <c r="O19" s="9"/>
    </row>
    <row r="20" spans="1:15" ht="18" customHeight="1">
      <c r="A20" s="957"/>
      <c r="B20" s="1302"/>
      <c r="C20" s="1307"/>
      <c r="D20" s="1386"/>
      <c r="E20" s="1387"/>
      <c r="F20" s="1375"/>
      <c r="G20" s="1376"/>
      <c r="H20" s="1178"/>
      <c r="I20" s="726">
        <f t="shared" ref="I20:I25" si="0">IF(F20=0,0,ROUND(H20/F20,2))</f>
        <v>0</v>
      </c>
      <c r="J20" s="918"/>
      <c r="K20" s="918"/>
      <c r="L20" s="48">
        <f t="shared" ref="L20:L25" si="1">ROUND(K20*I20,0)</f>
        <v>0</v>
      </c>
      <c r="M20" s="1381">
        <f t="shared" ref="M20:M25" si="2">+K20-L20</f>
        <v>0</v>
      </c>
      <c r="N20" s="1382"/>
      <c r="O20" s="9"/>
    </row>
    <row r="21" spans="1:15" ht="18" customHeight="1">
      <c r="A21" s="957"/>
      <c r="B21" s="1302"/>
      <c r="C21" s="1307"/>
      <c r="D21" s="1386"/>
      <c r="E21" s="1387"/>
      <c r="F21" s="1375"/>
      <c r="G21" s="1376"/>
      <c r="H21" s="1178"/>
      <c r="I21" s="726">
        <f t="shared" si="0"/>
        <v>0</v>
      </c>
      <c r="J21" s="918"/>
      <c r="K21" s="918"/>
      <c r="L21" s="48">
        <f t="shared" si="1"/>
        <v>0</v>
      </c>
      <c r="M21" s="1381">
        <f t="shared" si="2"/>
        <v>0</v>
      </c>
      <c r="N21" s="1382"/>
      <c r="O21" s="9"/>
    </row>
    <row r="22" spans="1:15" ht="18" customHeight="1">
      <c r="A22" s="957"/>
      <c r="B22" s="1302"/>
      <c r="C22" s="1307"/>
      <c r="D22" s="1386"/>
      <c r="E22" s="1387"/>
      <c r="F22" s="1375"/>
      <c r="G22" s="1376"/>
      <c r="H22" s="1178"/>
      <c r="I22" s="726">
        <f t="shared" si="0"/>
        <v>0</v>
      </c>
      <c r="J22" s="918"/>
      <c r="K22" s="918"/>
      <c r="L22" s="48">
        <f t="shared" si="1"/>
        <v>0</v>
      </c>
      <c r="M22" s="1381">
        <f t="shared" si="2"/>
        <v>0</v>
      </c>
      <c r="N22" s="1382"/>
      <c r="O22" s="9"/>
    </row>
    <row r="23" spans="1:15" ht="18" customHeight="1">
      <c r="A23" s="957"/>
      <c r="B23" s="1302"/>
      <c r="C23" s="1307"/>
      <c r="D23" s="1386"/>
      <c r="E23" s="1387"/>
      <c r="F23" s="1375"/>
      <c r="G23" s="1376"/>
      <c r="H23" s="1178"/>
      <c r="I23" s="726">
        <f t="shared" si="0"/>
        <v>0</v>
      </c>
      <c r="J23" s="918"/>
      <c r="K23" s="918"/>
      <c r="L23" s="48">
        <f t="shared" si="1"/>
        <v>0</v>
      </c>
      <c r="M23" s="1381">
        <f t="shared" si="2"/>
        <v>0</v>
      </c>
      <c r="N23" s="1382"/>
      <c r="O23" s="9"/>
    </row>
    <row r="24" spans="1:15" ht="18" customHeight="1">
      <c r="A24" s="957"/>
      <c r="B24" s="1302"/>
      <c r="C24" s="1307"/>
      <c r="D24" s="1386"/>
      <c r="E24" s="1387"/>
      <c r="F24" s="1375"/>
      <c r="G24" s="1376"/>
      <c r="H24" s="1178"/>
      <c r="I24" s="726">
        <f t="shared" si="0"/>
        <v>0</v>
      </c>
      <c r="J24" s="918"/>
      <c r="K24" s="918"/>
      <c r="L24" s="48">
        <f t="shared" si="1"/>
        <v>0</v>
      </c>
      <c r="M24" s="1381">
        <f t="shared" si="2"/>
        <v>0</v>
      </c>
      <c r="N24" s="1382"/>
      <c r="O24" s="9"/>
    </row>
    <row r="25" spans="1:15" ht="18" customHeight="1">
      <c r="A25" s="957"/>
      <c r="B25" s="1302"/>
      <c r="C25" s="1307"/>
      <c r="D25" s="1386"/>
      <c r="E25" s="1387"/>
      <c r="F25" s="1375"/>
      <c r="G25" s="1376"/>
      <c r="H25" s="1178"/>
      <c r="I25" s="726">
        <f t="shared" si="0"/>
        <v>0</v>
      </c>
      <c r="J25" s="918"/>
      <c r="K25" s="918"/>
      <c r="L25" s="48">
        <f t="shared" si="1"/>
        <v>0</v>
      </c>
      <c r="M25" s="1381">
        <f t="shared" si="2"/>
        <v>0</v>
      </c>
      <c r="N25" s="1382"/>
      <c r="O25" s="9"/>
    </row>
    <row r="26" spans="1:15" ht="18" customHeight="1" thickBot="1">
      <c r="A26" s="21" t="s">
        <v>673</v>
      </c>
      <c r="B26" s="33"/>
      <c r="C26" s="33"/>
      <c r="D26" s="33"/>
      <c r="E26" s="33"/>
      <c r="F26" s="33"/>
      <c r="G26" s="33"/>
      <c r="H26" s="33"/>
      <c r="I26" s="33"/>
      <c r="J26" s="552">
        <f>SUM(J19:J25)</f>
        <v>0</v>
      </c>
      <c r="K26" s="552">
        <f t="shared" ref="K26:L26" si="3">SUM(K19:K25)</f>
        <v>0</v>
      </c>
      <c r="L26" s="552">
        <f t="shared" si="3"/>
        <v>0</v>
      </c>
      <c r="M26" s="1383">
        <f>SUM(M19:M25)</f>
        <v>0</v>
      </c>
      <c r="N26" s="1384"/>
      <c r="O26" s="9"/>
    </row>
    <row r="27" spans="1:15" ht="15.75" thickTop="1">
      <c r="A27" s="6" t="s">
        <v>674</v>
      </c>
      <c r="B27" s="22"/>
      <c r="C27" s="22"/>
      <c r="D27" s="22"/>
      <c r="E27" s="22"/>
      <c r="F27" s="22"/>
      <c r="G27" s="22"/>
      <c r="H27" s="22"/>
      <c r="I27" s="22"/>
      <c r="J27" s="22"/>
      <c r="K27" s="22"/>
      <c r="L27" s="22"/>
      <c r="M27" s="22"/>
      <c r="N27" s="30"/>
      <c r="O27" s="9"/>
    </row>
    <row r="28" spans="1:15" ht="15" customHeight="1">
      <c r="A28" s="55"/>
      <c r="B28" s="241"/>
      <c r="C28" s="56"/>
      <c r="D28" s="241"/>
      <c r="E28" s="241"/>
      <c r="F28" s="258"/>
      <c r="G28" s="241"/>
      <c r="H28" s="241"/>
      <c r="I28" s="242" t="s">
        <v>667</v>
      </c>
      <c r="J28" s="64"/>
      <c r="K28" s="64"/>
      <c r="L28" s="64"/>
      <c r="M28" s="259" t="s">
        <v>559</v>
      </c>
      <c r="N28" s="260"/>
      <c r="O28" s="9"/>
    </row>
    <row r="29" spans="1:15" ht="15" customHeight="1">
      <c r="A29" s="58"/>
      <c r="B29" s="245"/>
      <c r="C29" s="68" t="s">
        <v>667</v>
      </c>
      <c r="D29" s="69"/>
      <c r="E29" s="69"/>
      <c r="F29" s="68" t="s">
        <v>667</v>
      </c>
      <c r="G29" s="69"/>
      <c r="H29" s="69"/>
      <c r="I29" s="68" t="s">
        <v>675</v>
      </c>
      <c r="J29" s="69"/>
      <c r="K29" s="69"/>
      <c r="L29" s="69"/>
      <c r="M29" s="261" t="s">
        <v>560</v>
      </c>
      <c r="N29" s="262"/>
      <c r="O29" s="9"/>
    </row>
    <row r="30" spans="1:15" ht="15" customHeight="1">
      <c r="A30" s="249" t="s">
        <v>669</v>
      </c>
      <c r="B30" s="69"/>
      <c r="C30" s="68" t="s">
        <v>670</v>
      </c>
      <c r="D30" s="69"/>
      <c r="E30" s="69"/>
      <c r="F30" s="68" t="s">
        <v>671</v>
      </c>
      <c r="G30" s="69"/>
      <c r="H30" s="69"/>
      <c r="I30" s="68" t="s">
        <v>676</v>
      </c>
      <c r="J30" s="69"/>
      <c r="K30" s="69"/>
      <c r="L30" s="69"/>
      <c r="M30" s="68" t="s">
        <v>235</v>
      </c>
      <c r="N30" s="262"/>
      <c r="O30" s="9"/>
    </row>
    <row r="31" spans="1:15" ht="18" customHeight="1">
      <c r="A31" s="1372"/>
      <c r="B31" s="1307"/>
      <c r="C31" s="1302"/>
      <c r="D31" s="1296"/>
      <c r="E31" s="1307"/>
      <c r="F31" s="1388"/>
      <c r="G31" s="1389"/>
      <c r="H31" s="1390"/>
      <c r="I31" s="1302"/>
      <c r="J31" s="1296"/>
      <c r="K31" s="1296"/>
      <c r="L31" s="1307"/>
      <c r="M31" s="1379"/>
      <c r="N31" s="1380"/>
      <c r="O31" s="1121"/>
    </row>
    <row r="32" spans="1:15" ht="18" customHeight="1">
      <c r="A32" s="1372"/>
      <c r="B32" s="1307"/>
      <c r="C32" s="1302"/>
      <c r="D32" s="1296"/>
      <c r="E32" s="1307"/>
      <c r="F32" s="1302"/>
      <c r="G32" s="1296"/>
      <c r="H32" s="1307"/>
      <c r="I32" s="1302"/>
      <c r="J32" s="1296"/>
      <c r="K32" s="1296"/>
      <c r="L32" s="1307"/>
      <c r="M32" s="1379"/>
      <c r="N32" s="1380"/>
      <c r="O32" s="9"/>
    </row>
    <row r="33" spans="1:15" ht="18" customHeight="1">
      <c r="A33" s="1372"/>
      <c r="B33" s="1307"/>
      <c r="C33" s="1302"/>
      <c r="D33" s="1296"/>
      <c r="E33" s="1307"/>
      <c r="F33" s="1302"/>
      <c r="G33" s="1296"/>
      <c r="H33" s="1307"/>
      <c r="I33" s="1302"/>
      <c r="J33" s="1296"/>
      <c r="K33" s="1296"/>
      <c r="L33" s="1307"/>
      <c r="M33" s="1379"/>
      <c r="N33" s="1380"/>
      <c r="O33" s="9"/>
    </row>
    <row r="34" spans="1:15" ht="18" customHeight="1">
      <c r="A34" s="1372"/>
      <c r="B34" s="1307"/>
      <c r="C34" s="1302"/>
      <c r="D34" s="1296"/>
      <c r="E34" s="1307"/>
      <c r="F34" s="1302"/>
      <c r="G34" s="1296"/>
      <c r="H34" s="1307"/>
      <c r="I34" s="1302"/>
      <c r="J34" s="1296"/>
      <c r="K34" s="1296"/>
      <c r="L34" s="1307"/>
      <c r="M34" s="1379"/>
      <c r="N34" s="1380"/>
      <c r="O34" s="9"/>
    </row>
    <row r="35" spans="1:15" ht="18" customHeight="1">
      <c r="A35" s="1372"/>
      <c r="B35" s="1307"/>
      <c r="C35" s="1302"/>
      <c r="D35" s="1296"/>
      <c r="E35" s="1307"/>
      <c r="F35" s="1302"/>
      <c r="G35" s="1296"/>
      <c r="H35" s="1307"/>
      <c r="I35" s="1302"/>
      <c r="J35" s="1296"/>
      <c r="K35" s="1296"/>
      <c r="L35" s="1307"/>
      <c r="M35" s="1379"/>
      <c r="N35" s="1380"/>
      <c r="O35" s="9"/>
    </row>
    <row r="36" spans="1:15" ht="18" customHeight="1">
      <c r="A36" s="1372"/>
      <c r="B36" s="1307"/>
      <c r="C36" s="1302"/>
      <c r="D36" s="1296"/>
      <c r="E36" s="1307"/>
      <c r="F36" s="1302"/>
      <c r="G36" s="1296"/>
      <c r="H36" s="1307"/>
      <c r="I36" s="1302"/>
      <c r="J36" s="1296"/>
      <c r="K36" s="1296"/>
      <c r="L36" s="1307"/>
      <c r="M36" s="1379"/>
      <c r="N36" s="1380"/>
      <c r="O36" s="9"/>
    </row>
    <row r="37" spans="1:15" ht="18" customHeight="1">
      <c r="A37" s="1372"/>
      <c r="B37" s="1307"/>
      <c r="C37" s="1302"/>
      <c r="D37" s="1296"/>
      <c r="E37" s="1307"/>
      <c r="F37" s="1302"/>
      <c r="G37" s="1296"/>
      <c r="H37" s="1307"/>
      <c r="I37" s="1302"/>
      <c r="J37" s="1296"/>
      <c r="K37" s="1296"/>
      <c r="L37" s="1307"/>
      <c r="M37" s="1379"/>
      <c r="N37" s="1380"/>
      <c r="O37" s="9"/>
    </row>
    <row r="38" spans="1:15" ht="18" customHeight="1">
      <c r="A38" s="1372"/>
      <c r="B38" s="1307"/>
      <c r="C38" s="1302"/>
      <c r="D38" s="1296"/>
      <c r="E38" s="1307"/>
      <c r="F38" s="1302"/>
      <c r="G38" s="1296"/>
      <c r="H38" s="1307"/>
      <c r="I38" s="1302"/>
      <c r="J38" s="1296"/>
      <c r="K38" s="1296"/>
      <c r="L38" s="1307"/>
      <c r="M38" s="1379"/>
      <c r="N38" s="1380"/>
      <c r="O38" s="9"/>
    </row>
    <row r="39" spans="1:15" ht="18" customHeight="1" thickBot="1">
      <c r="A39" s="21" t="s">
        <v>677</v>
      </c>
      <c r="B39" s="33"/>
      <c r="C39" s="33"/>
      <c r="D39" s="33"/>
      <c r="E39" s="33"/>
      <c r="F39" s="33"/>
      <c r="G39" s="33"/>
      <c r="H39" s="33"/>
      <c r="I39" s="33"/>
      <c r="J39" s="33"/>
      <c r="K39" s="33"/>
      <c r="L39" s="33"/>
      <c r="M39" s="1383">
        <f>SUM(M31:M38)</f>
        <v>0</v>
      </c>
      <c r="N39" s="1385"/>
      <c r="O39" s="9"/>
    </row>
    <row r="40" spans="1:15" ht="15.75" thickTop="1">
      <c r="A40" s="22"/>
      <c r="B40" s="22"/>
      <c r="C40" s="22"/>
      <c r="D40" s="22"/>
      <c r="E40" s="22"/>
      <c r="F40" s="22"/>
      <c r="G40" s="22"/>
      <c r="H40" s="22"/>
      <c r="I40" s="22"/>
      <c r="J40" s="22"/>
      <c r="K40" s="22"/>
      <c r="L40" s="22"/>
      <c r="M40" s="22"/>
      <c r="N40" s="22"/>
    </row>
    <row r="41" spans="1:15">
      <c r="A41" s="4" t="s">
        <v>678</v>
      </c>
      <c r="B41" s="35"/>
      <c r="C41" s="35"/>
      <c r="D41" s="35"/>
      <c r="E41" s="35"/>
      <c r="F41" s="35"/>
      <c r="G41" s="35"/>
      <c r="H41" s="35"/>
      <c r="I41" s="35"/>
      <c r="J41" s="35"/>
      <c r="K41" s="35"/>
      <c r="L41" s="35"/>
      <c r="M41" s="35"/>
      <c r="N41" s="35"/>
      <c r="O41" s="1" t="s">
        <v>679</v>
      </c>
    </row>
  </sheetData>
  <sheetProtection password="8E7E" sheet="1" objects="1" scenarios="1"/>
  <mergeCells count="72">
    <mergeCell ref="F36:H36"/>
    <mergeCell ref="F37:H37"/>
    <mergeCell ref="F38:H38"/>
    <mergeCell ref="I31:L31"/>
    <mergeCell ref="I32:L32"/>
    <mergeCell ref="I33:L33"/>
    <mergeCell ref="I34:L34"/>
    <mergeCell ref="I35:L35"/>
    <mergeCell ref="I36:L36"/>
    <mergeCell ref="I37:L37"/>
    <mergeCell ref="I38:L38"/>
    <mergeCell ref="F31:H31"/>
    <mergeCell ref="F32:H32"/>
    <mergeCell ref="F33:H33"/>
    <mergeCell ref="F34:H34"/>
    <mergeCell ref="F35:H35"/>
    <mergeCell ref="A36:B36"/>
    <mergeCell ref="A37:B37"/>
    <mergeCell ref="A38:B38"/>
    <mergeCell ref="C31:E31"/>
    <mergeCell ref="C32:E32"/>
    <mergeCell ref="C33:E33"/>
    <mergeCell ref="C34:E34"/>
    <mergeCell ref="C35:E35"/>
    <mergeCell ref="C36:E36"/>
    <mergeCell ref="C37:E37"/>
    <mergeCell ref="C38:E38"/>
    <mergeCell ref="A31:B31"/>
    <mergeCell ref="A32:B32"/>
    <mergeCell ref="A33:B33"/>
    <mergeCell ref="A34:B34"/>
    <mergeCell ref="A35:B35"/>
    <mergeCell ref="B24:C24"/>
    <mergeCell ref="B25:C25"/>
    <mergeCell ref="D19:E19"/>
    <mergeCell ref="D20:E20"/>
    <mergeCell ref="D21:E21"/>
    <mergeCell ref="D22:E22"/>
    <mergeCell ref="D23:E23"/>
    <mergeCell ref="D24:E24"/>
    <mergeCell ref="D25:E25"/>
    <mergeCell ref="B19:C19"/>
    <mergeCell ref="B20:C20"/>
    <mergeCell ref="B21:C21"/>
    <mergeCell ref="B22:C22"/>
    <mergeCell ref="B23:C23"/>
    <mergeCell ref="M39:N39"/>
    <mergeCell ref="M35:N35"/>
    <mergeCell ref="M36:N36"/>
    <mergeCell ref="M37:N37"/>
    <mergeCell ref="M38:N38"/>
    <mergeCell ref="F13:G13"/>
    <mergeCell ref="I13:J13"/>
    <mergeCell ref="M34:N34"/>
    <mergeCell ref="M19:N19"/>
    <mergeCell ref="M20:N20"/>
    <mergeCell ref="M21:N21"/>
    <mergeCell ref="M22:N22"/>
    <mergeCell ref="M23:N23"/>
    <mergeCell ref="M24:N24"/>
    <mergeCell ref="M25:N25"/>
    <mergeCell ref="M26:N26"/>
    <mergeCell ref="M31:N31"/>
    <mergeCell ref="M32:N32"/>
    <mergeCell ref="M33:N33"/>
    <mergeCell ref="F19:G19"/>
    <mergeCell ref="F20:G20"/>
    <mergeCell ref="F21:G21"/>
    <mergeCell ref="F22:G22"/>
    <mergeCell ref="F23:G23"/>
    <mergeCell ref="F24:G24"/>
    <mergeCell ref="F25:G25"/>
  </mergeCells>
  <printOptions horizontalCentered="1"/>
  <pageMargins left="0.7" right="0.7" top="0.25" bottom="0.75" header="0.3" footer="0.3"/>
  <pageSetup scale="5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96"/>
  <sheetViews>
    <sheetView workbookViewId="0"/>
  </sheetViews>
  <sheetFormatPr defaultColWidth="12.6640625" defaultRowHeight="12.75"/>
  <cols>
    <col min="1" max="1" width="3.6640625" style="151" customWidth="1"/>
    <col min="2" max="2" width="6.6640625" style="151" customWidth="1"/>
    <col min="3" max="3" width="9.6640625" style="151" customWidth="1"/>
    <col min="4" max="4" width="7.6640625" style="151" customWidth="1"/>
    <col min="5" max="6" width="18.6640625" style="151" customWidth="1"/>
    <col min="7" max="7" width="6.6640625" style="151" customWidth="1"/>
    <col min="8" max="8" width="12.6640625" style="151" customWidth="1"/>
    <col min="9" max="9" width="18.6640625" style="151" customWidth="1"/>
    <col min="10" max="10" width="1.44140625" style="151" customWidth="1"/>
    <col min="11" max="14" width="12.6640625" style="151"/>
    <col min="15" max="15" width="8.6640625" style="151" customWidth="1"/>
    <col min="16" max="16" width="25.6640625" style="151" customWidth="1"/>
    <col min="17" max="17" width="11.6640625" style="151" customWidth="1"/>
    <col min="18" max="18" width="10.6640625" style="151" customWidth="1"/>
    <col min="19" max="21" width="11.6640625" style="151" customWidth="1"/>
    <col min="22" max="24" width="8.6640625" style="151" customWidth="1"/>
    <col min="25" max="16384" width="12.6640625" style="151"/>
  </cols>
  <sheetData>
    <row r="1" spans="1:21" ht="15">
      <c r="A1" s="176" t="s">
        <v>680</v>
      </c>
      <c r="B1" s="263"/>
      <c r="C1" s="263"/>
      <c r="D1" s="263"/>
      <c r="E1" s="263"/>
      <c r="F1" s="263"/>
      <c r="G1" s="264"/>
      <c r="H1" s="264"/>
      <c r="I1" s="264"/>
      <c r="J1"/>
    </row>
    <row r="2" spans="1:21" ht="15">
      <c r="A2" s="176" t="s">
        <v>1651</v>
      </c>
      <c r="B2" s="263"/>
      <c r="C2" s="263"/>
      <c r="D2" s="263"/>
      <c r="E2" s="263"/>
      <c r="F2" s="263"/>
      <c r="G2" s="263"/>
      <c r="H2" s="263"/>
      <c r="I2" s="264"/>
      <c r="J2"/>
    </row>
    <row r="3" spans="1:21" ht="15">
      <c r="A3" s="263" t="s">
        <v>1</v>
      </c>
      <c r="B3" s="264"/>
      <c r="C3" s="263"/>
      <c r="D3" s="263"/>
      <c r="E3" s="264"/>
      <c r="F3" s="263"/>
      <c r="G3" s="263"/>
      <c r="H3" s="264"/>
      <c r="I3" s="264"/>
      <c r="J3"/>
      <c r="P3"/>
      <c r="Q3"/>
      <c r="R3"/>
      <c r="S3"/>
      <c r="T3"/>
      <c r="U3"/>
    </row>
    <row r="4" spans="1:21" ht="15">
      <c r="A4" s="263" t="s">
        <v>2</v>
      </c>
      <c r="B4" s="264"/>
      <c r="C4" s="263"/>
      <c r="D4" s="263"/>
      <c r="E4" s="264"/>
      <c r="F4" s="263"/>
      <c r="G4" s="263"/>
      <c r="H4" s="264"/>
      <c r="I4" s="264"/>
      <c r="J4"/>
      <c r="Q4"/>
      <c r="R4"/>
      <c r="S4"/>
      <c r="T4"/>
      <c r="U4"/>
    </row>
    <row r="5" spans="1:21" ht="15">
      <c r="A5" s="263" t="s">
        <v>3</v>
      </c>
      <c r="B5" s="264"/>
      <c r="C5" s="263"/>
      <c r="D5" s="263"/>
      <c r="E5" s="264"/>
      <c r="F5" s="263"/>
      <c r="G5" s="263"/>
      <c r="H5" s="264"/>
      <c r="I5" s="264"/>
      <c r="J5"/>
      <c r="P5"/>
      <c r="Q5"/>
      <c r="R5"/>
      <c r="S5"/>
      <c r="T5"/>
      <c r="U5"/>
    </row>
    <row r="6" spans="1:21" ht="15">
      <c r="A6" s="263" t="s">
        <v>4</v>
      </c>
      <c r="B6" s="264"/>
      <c r="C6" s="263"/>
      <c r="D6" s="263"/>
      <c r="E6" s="264"/>
      <c r="F6" s="263"/>
      <c r="G6" s="263"/>
      <c r="H6" s="264"/>
      <c r="I6" s="264"/>
      <c r="J6"/>
      <c r="P6"/>
      <c r="Q6"/>
      <c r="R6"/>
      <c r="S6"/>
      <c r="T6"/>
      <c r="U6"/>
    </row>
    <row r="7" spans="1:21" ht="15">
      <c r="A7" s="264"/>
      <c r="B7" s="264"/>
      <c r="C7" s="263"/>
      <c r="D7" s="263"/>
      <c r="E7" s="263"/>
      <c r="F7" s="263"/>
      <c r="G7" s="263"/>
      <c r="H7" s="264"/>
      <c r="I7" s="264"/>
      <c r="J7"/>
    </row>
    <row r="8" spans="1:21" ht="15">
      <c r="A8" s="263" t="s">
        <v>681</v>
      </c>
      <c r="B8" s="264"/>
      <c r="C8" s="264"/>
      <c r="D8" s="263"/>
      <c r="E8" s="263"/>
      <c r="F8" s="263"/>
      <c r="G8" s="263"/>
      <c r="H8" s="264"/>
      <c r="I8" s="264"/>
      <c r="J8"/>
      <c r="P8"/>
      <c r="Q8"/>
      <c r="R8"/>
      <c r="S8"/>
      <c r="T8"/>
      <c r="U8"/>
    </row>
    <row r="9" spans="1:21" ht="15.75" thickBot="1">
      <c r="A9" s="265"/>
      <c r="B9" s="265"/>
      <c r="C9" s="265"/>
      <c r="D9" s="265"/>
      <c r="E9" s="265"/>
      <c r="F9" s="265"/>
      <c r="G9" s="265"/>
      <c r="H9" s="265"/>
      <c r="I9" s="265"/>
      <c r="J9"/>
    </row>
    <row r="10" spans="1:21" ht="15.95" customHeight="1" thickTop="1">
      <c r="A10" s="506" t="s">
        <v>12</v>
      </c>
      <c r="B10" s="266"/>
      <c r="C10" s="266"/>
      <c r="D10" s="266">
        <f>'Form 1'!D11</f>
        <v>0</v>
      </c>
      <c r="E10" s="266"/>
      <c r="F10" s="266"/>
      <c r="G10" s="266"/>
      <c r="H10" s="266"/>
      <c r="I10" s="266"/>
      <c r="J10" s="157"/>
      <c r="P10"/>
      <c r="Q10"/>
      <c r="R10"/>
      <c r="S10"/>
      <c r="T10"/>
      <c r="U10"/>
    </row>
    <row r="11" spans="1:21" ht="15.95" customHeight="1">
      <c r="A11" s="509" t="s">
        <v>13</v>
      </c>
      <c r="B11" s="268"/>
      <c r="C11" s="268"/>
      <c r="D11" s="268" t="str">
        <f>+'Form 9'!C12</f>
        <v xml:space="preserve">  </v>
      </c>
      <c r="E11" s="510"/>
      <c r="F11" s="268"/>
      <c r="G11" s="268"/>
      <c r="H11" s="268"/>
      <c r="I11" s="268"/>
      <c r="J11" s="157"/>
      <c r="Q11"/>
      <c r="R11"/>
      <c r="S11"/>
      <c r="T11"/>
      <c r="U11"/>
    </row>
    <row r="12" spans="1:21" ht="15.95" customHeight="1">
      <c r="A12" s="509" t="s">
        <v>35</v>
      </c>
      <c r="B12" s="268"/>
      <c r="C12" s="268"/>
      <c r="D12" s="268">
        <f>'Form 1'!I11</f>
        <v>0</v>
      </c>
      <c r="E12" s="510" t="s">
        <v>682</v>
      </c>
      <c r="F12" s="421">
        <f>'Form 1'!E19</f>
        <v>0</v>
      </c>
      <c r="G12" s="510" t="s">
        <v>683</v>
      </c>
      <c r="H12" s="1393">
        <f>'Form 1'!H19</f>
        <v>0</v>
      </c>
      <c r="I12" s="1394"/>
      <c r="J12" s="157"/>
      <c r="Q12"/>
      <c r="R12"/>
      <c r="S12"/>
      <c r="T12"/>
      <c r="U12"/>
    </row>
    <row r="13" spans="1:21" ht="2.1" customHeight="1">
      <c r="A13" s="269"/>
      <c r="B13" s="270"/>
      <c r="C13" s="270"/>
      <c r="D13" s="270"/>
      <c r="E13" s="270"/>
      <c r="F13" s="270"/>
      <c r="G13" s="270"/>
      <c r="H13" s="270"/>
      <c r="I13" s="270"/>
      <c r="J13" s="157"/>
    </row>
    <row r="14" spans="1:21" ht="12.95" customHeight="1">
      <c r="A14" s="271"/>
      <c r="B14" s="272"/>
      <c r="C14" s="272"/>
      <c r="D14" s="272"/>
      <c r="E14" s="273" t="s">
        <v>684</v>
      </c>
      <c r="F14" s="273" t="s">
        <v>685</v>
      </c>
      <c r="G14" s="274" t="s">
        <v>686</v>
      </c>
      <c r="H14" s="275"/>
      <c r="I14" s="274" t="s">
        <v>687</v>
      </c>
      <c r="J14" s="157"/>
      <c r="P14"/>
      <c r="Q14"/>
      <c r="R14"/>
      <c r="S14"/>
      <c r="T14"/>
      <c r="U14"/>
    </row>
    <row r="15" spans="1:21" ht="26.45" customHeight="1">
      <c r="A15" s="267" t="s">
        <v>70</v>
      </c>
      <c r="B15" s="268" t="s">
        <v>688</v>
      </c>
      <c r="C15" s="268"/>
      <c r="D15" s="268"/>
      <c r="E15" s="999"/>
      <c r="F15" s="958"/>
      <c r="G15" s="1391"/>
      <c r="H15" s="1392"/>
      <c r="I15" s="1123"/>
      <c r="J15" s="157"/>
      <c r="P15"/>
      <c r="Q15"/>
      <c r="R15"/>
      <c r="S15"/>
      <c r="T15"/>
      <c r="U15"/>
    </row>
    <row r="16" spans="1:21" ht="15" customHeight="1">
      <c r="A16" s="267" t="s">
        <v>73</v>
      </c>
      <c r="B16" s="268" t="s">
        <v>689</v>
      </c>
      <c r="C16" s="268"/>
      <c r="D16" s="268"/>
      <c r="E16" s="952"/>
      <c r="F16" s="952"/>
      <c r="G16" s="1395"/>
      <c r="H16" s="1396"/>
      <c r="I16" s="1035"/>
      <c r="J16" s="157"/>
      <c r="P16"/>
      <c r="Q16"/>
      <c r="R16"/>
      <c r="S16"/>
      <c r="T16"/>
      <c r="U16"/>
    </row>
    <row r="17" spans="1:21" ht="15" customHeight="1">
      <c r="A17" s="267" t="s">
        <v>95</v>
      </c>
      <c r="B17" s="268" t="s">
        <v>690</v>
      </c>
      <c r="C17" s="268"/>
      <c r="D17" s="268"/>
      <c r="E17" s="952"/>
      <c r="F17" s="952"/>
      <c r="G17" s="1395"/>
      <c r="H17" s="1396"/>
      <c r="I17" s="1035"/>
      <c r="J17" s="157"/>
      <c r="P17"/>
      <c r="Q17"/>
      <c r="R17"/>
      <c r="S17"/>
      <c r="T17"/>
      <c r="U17"/>
    </row>
    <row r="18" spans="1:21" ht="15" customHeight="1">
      <c r="A18" s="267" t="s">
        <v>97</v>
      </c>
      <c r="B18" s="268" t="s">
        <v>691</v>
      </c>
      <c r="C18" s="268"/>
      <c r="D18" s="268"/>
      <c r="E18" s="952"/>
      <c r="F18" s="952"/>
      <c r="G18" s="1395"/>
      <c r="H18" s="1396"/>
      <c r="I18" s="1035"/>
      <c r="J18" s="157"/>
      <c r="Q18"/>
      <c r="R18"/>
      <c r="S18"/>
      <c r="T18"/>
      <c r="U18"/>
    </row>
    <row r="19" spans="1:21" ht="15" customHeight="1">
      <c r="A19" s="267" t="s">
        <v>99</v>
      </c>
      <c r="B19" s="268" t="s">
        <v>692</v>
      </c>
      <c r="C19" s="268"/>
      <c r="D19" s="268"/>
      <c r="E19" s="739">
        <f>E17-E18</f>
        <v>0</v>
      </c>
      <c r="F19" s="739">
        <f>F17-F18</f>
        <v>0</v>
      </c>
      <c r="G19" s="1397">
        <f>G17-G18</f>
        <v>0</v>
      </c>
      <c r="H19" s="1398"/>
      <c r="I19" s="1036">
        <f>I17-I18</f>
        <v>0</v>
      </c>
      <c r="J19" s="157"/>
      <c r="Q19"/>
      <c r="R19"/>
      <c r="S19"/>
      <c r="T19"/>
      <c r="U19"/>
    </row>
    <row r="20" spans="1:21" ht="29.85" customHeight="1">
      <c r="A20" s="267" t="s">
        <v>693</v>
      </c>
      <c r="B20" s="268" t="s">
        <v>694</v>
      </c>
      <c r="C20" s="268"/>
      <c r="D20" s="268"/>
      <c r="E20" s="1122"/>
      <c r="F20" s="1122"/>
      <c r="G20" s="1391"/>
      <c r="H20" s="1392"/>
      <c r="I20" s="1034"/>
      <c r="J20" s="157"/>
      <c r="Q20"/>
      <c r="R20"/>
      <c r="S20"/>
      <c r="T20"/>
      <c r="U20"/>
    </row>
    <row r="21" spans="1:21" ht="15" customHeight="1">
      <c r="A21" s="267" t="s">
        <v>695</v>
      </c>
      <c r="B21" s="268" t="s">
        <v>696</v>
      </c>
      <c r="C21" s="268"/>
      <c r="D21" s="268"/>
      <c r="E21" s="950"/>
      <c r="F21" s="952"/>
      <c r="G21" s="1391"/>
      <c r="H21" s="1392"/>
      <c r="I21" s="1034"/>
      <c r="J21" s="157"/>
      <c r="Q21"/>
      <c r="R21"/>
      <c r="S21"/>
      <c r="T21"/>
      <c r="U21"/>
    </row>
    <row r="22" spans="1:21" ht="15" customHeight="1">
      <c r="A22" s="267" t="s">
        <v>697</v>
      </c>
      <c r="B22" s="268" t="s">
        <v>698</v>
      </c>
      <c r="C22" s="268"/>
      <c r="D22" s="268"/>
      <c r="E22" s="959"/>
      <c r="F22" s="960"/>
      <c r="G22" s="1399"/>
      <c r="H22" s="1400"/>
      <c r="I22" s="1037"/>
      <c r="J22" s="157"/>
      <c r="Q22"/>
      <c r="R22"/>
      <c r="S22"/>
      <c r="T22"/>
      <c r="U22"/>
    </row>
    <row r="23" spans="1:21" ht="15" customHeight="1">
      <c r="A23" s="267" t="s">
        <v>699</v>
      </c>
      <c r="B23" s="268" t="s">
        <v>700</v>
      </c>
      <c r="C23" s="268"/>
      <c r="D23" s="268"/>
      <c r="E23" s="952"/>
      <c r="F23" s="952"/>
      <c r="G23" s="1395"/>
      <c r="H23" s="1396"/>
      <c r="I23" s="1035"/>
      <c r="J23" s="157"/>
      <c r="Q23"/>
      <c r="R23"/>
      <c r="S23"/>
      <c r="T23"/>
      <c r="U23"/>
    </row>
    <row r="24" spans="1:21" ht="15" customHeight="1">
      <c r="A24" s="267" t="s">
        <v>119</v>
      </c>
      <c r="B24" s="268" t="s">
        <v>701</v>
      </c>
      <c r="C24" s="268"/>
      <c r="D24" s="268"/>
      <c r="E24" s="952"/>
      <c r="F24" s="952"/>
      <c r="G24" s="1395"/>
      <c r="H24" s="1396"/>
      <c r="I24" s="1035"/>
      <c r="J24" s="157"/>
      <c r="Q24"/>
      <c r="R24"/>
      <c r="S24"/>
      <c r="T24"/>
      <c r="U24"/>
    </row>
    <row r="25" spans="1:21" ht="15" customHeight="1">
      <c r="A25" s="267" t="s">
        <v>121</v>
      </c>
      <c r="B25" s="268" t="s">
        <v>702</v>
      </c>
      <c r="C25" s="268"/>
      <c r="D25" s="268"/>
      <c r="E25" s="952"/>
      <c r="F25" s="952"/>
      <c r="G25" s="1395"/>
      <c r="H25" s="1396"/>
      <c r="I25" s="1035"/>
      <c r="J25" s="157"/>
      <c r="Q25"/>
      <c r="R25"/>
      <c r="S25"/>
      <c r="T25"/>
      <c r="U25"/>
    </row>
    <row r="26" spans="1:21" ht="2.1" customHeight="1">
      <c r="A26" s="269"/>
      <c r="B26" s="270"/>
      <c r="C26" s="270"/>
      <c r="D26" s="270"/>
      <c r="E26" s="277"/>
      <c r="F26" s="277"/>
      <c r="G26" s="277"/>
      <c r="H26" s="270"/>
      <c r="I26" s="277"/>
      <c r="J26" s="157"/>
    </row>
    <row r="27" spans="1:21" ht="12.95" customHeight="1">
      <c r="A27" s="278"/>
      <c r="B27" s="279"/>
      <c r="C27" s="279"/>
      <c r="D27" s="279"/>
      <c r="E27" s="273" t="s">
        <v>703</v>
      </c>
      <c r="F27" s="273" t="s">
        <v>704</v>
      </c>
      <c r="G27" s="274" t="s">
        <v>705</v>
      </c>
      <c r="H27" s="275"/>
      <c r="I27" s="274" t="s">
        <v>706</v>
      </c>
      <c r="J27" s="157"/>
      <c r="Q27"/>
      <c r="R27"/>
      <c r="S27"/>
      <c r="T27"/>
      <c r="U27"/>
    </row>
    <row r="28" spans="1:21" ht="15" customHeight="1">
      <c r="A28" s="267" t="s">
        <v>70</v>
      </c>
      <c r="B28" s="268" t="s">
        <v>688</v>
      </c>
      <c r="C28" s="268"/>
      <c r="D28" s="268"/>
      <c r="E28" s="958"/>
      <c r="F28" s="958"/>
      <c r="G28" s="1391"/>
      <c r="H28" s="1392"/>
      <c r="I28" s="1034"/>
      <c r="J28" s="157"/>
      <c r="Q28"/>
      <c r="R28"/>
      <c r="S28"/>
      <c r="T28"/>
      <c r="U28"/>
    </row>
    <row r="29" spans="1:21" ht="15" customHeight="1">
      <c r="A29" s="267" t="s">
        <v>73</v>
      </c>
      <c r="B29" s="268" t="s">
        <v>689</v>
      </c>
      <c r="C29" s="268"/>
      <c r="D29" s="268"/>
      <c r="E29" s="952"/>
      <c r="F29" s="961"/>
      <c r="G29" s="1395"/>
      <c r="H29" s="1396"/>
      <c r="I29" s="1035"/>
      <c r="J29" s="157"/>
      <c r="Q29"/>
      <c r="R29"/>
      <c r="S29"/>
      <c r="T29"/>
      <c r="U29"/>
    </row>
    <row r="30" spans="1:21" ht="15" customHeight="1">
      <c r="A30" s="267" t="s">
        <v>95</v>
      </c>
      <c r="B30" s="268" t="s">
        <v>690</v>
      </c>
      <c r="C30" s="268"/>
      <c r="D30" s="268"/>
      <c r="E30" s="952"/>
      <c r="F30" s="961"/>
      <c r="G30" s="1395"/>
      <c r="H30" s="1396"/>
      <c r="I30" s="1035"/>
      <c r="J30" s="157"/>
      <c r="Q30"/>
      <c r="R30"/>
      <c r="S30"/>
      <c r="T30"/>
      <c r="U30"/>
    </row>
    <row r="31" spans="1:21" ht="15" customHeight="1">
      <c r="A31" s="267" t="s">
        <v>97</v>
      </c>
      <c r="B31" s="268" t="s">
        <v>691</v>
      </c>
      <c r="C31" s="268"/>
      <c r="D31" s="268"/>
      <c r="E31" s="952"/>
      <c r="F31" s="961"/>
      <c r="G31" s="1395"/>
      <c r="H31" s="1396"/>
      <c r="I31" s="1035"/>
      <c r="J31" s="157"/>
    </row>
    <row r="32" spans="1:21" ht="15" customHeight="1">
      <c r="A32" s="267" t="s">
        <v>99</v>
      </c>
      <c r="B32" s="268" t="s">
        <v>692</v>
      </c>
      <c r="C32" s="268"/>
      <c r="D32" s="268"/>
      <c r="E32" s="739">
        <f>E30-E31</f>
        <v>0</v>
      </c>
      <c r="F32" s="739">
        <f>F30-F31</f>
        <v>0</v>
      </c>
      <c r="G32" s="1397">
        <f t="shared" ref="G32" si="0">G30-G31</f>
        <v>0</v>
      </c>
      <c r="H32" s="1398"/>
      <c r="I32" s="1036">
        <f t="shared" ref="I32" si="1">I30-I31</f>
        <v>0</v>
      </c>
      <c r="J32" s="157"/>
    </row>
    <row r="33" spans="1:21" ht="15" customHeight="1">
      <c r="A33" s="267" t="s">
        <v>693</v>
      </c>
      <c r="B33" s="268" t="s">
        <v>694</v>
      </c>
      <c r="C33" s="268"/>
      <c r="D33" s="268"/>
      <c r="E33" s="950"/>
      <c r="F33" s="958"/>
      <c r="G33" s="1391"/>
      <c r="H33" s="1392"/>
      <c r="I33" s="1034"/>
      <c r="J33" s="157"/>
    </row>
    <row r="34" spans="1:21" ht="15" customHeight="1">
      <c r="A34" s="267" t="s">
        <v>695</v>
      </c>
      <c r="B34" s="268" t="s">
        <v>696</v>
      </c>
      <c r="C34" s="268"/>
      <c r="D34" s="268"/>
      <c r="E34" s="950"/>
      <c r="F34" s="958"/>
      <c r="G34" s="1391"/>
      <c r="H34" s="1392"/>
      <c r="I34" s="1034"/>
      <c r="J34" s="157"/>
    </row>
    <row r="35" spans="1:21" ht="15" customHeight="1">
      <c r="A35" s="267" t="s">
        <v>697</v>
      </c>
      <c r="B35" s="268" t="s">
        <v>698</v>
      </c>
      <c r="C35" s="268"/>
      <c r="D35" s="268"/>
      <c r="E35" s="960"/>
      <c r="F35" s="960"/>
      <c r="G35" s="1399"/>
      <c r="H35" s="1400"/>
      <c r="I35" s="1037"/>
      <c r="J35" s="157"/>
    </row>
    <row r="36" spans="1:21" ht="15" customHeight="1">
      <c r="A36" s="267" t="s">
        <v>699</v>
      </c>
      <c r="B36" s="268" t="s">
        <v>700</v>
      </c>
      <c r="C36" s="268"/>
      <c r="D36" s="268"/>
      <c r="E36" s="952"/>
      <c r="F36" s="961"/>
      <c r="G36" s="1395"/>
      <c r="H36" s="1396"/>
      <c r="I36" s="1035"/>
      <c r="J36" s="157"/>
      <c r="K36"/>
      <c r="Q36"/>
      <c r="R36"/>
      <c r="S36"/>
      <c r="T36"/>
      <c r="U36"/>
    </row>
    <row r="37" spans="1:21" ht="15" customHeight="1">
      <c r="A37" s="267" t="s">
        <v>119</v>
      </c>
      <c r="B37" s="268" t="s">
        <v>701</v>
      </c>
      <c r="C37" s="268"/>
      <c r="D37" s="268"/>
      <c r="E37" s="952"/>
      <c r="F37" s="961"/>
      <c r="G37" s="1395"/>
      <c r="H37" s="1396"/>
      <c r="I37" s="1035"/>
      <c r="J37" s="157"/>
      <c r="K37"/>
      <c r="Q37"/>
      <c r="R37"/>
      <c r="S37"/>
      <c r="T37"/>
      <c r="U37"/>
    </row>
    <row r="38" spans="1:21" ht="15" customHeight="1">
      <c r="A38" s="267" t="s">
        <v>121</v>
      </c>
      <c r="B38" s="268" t="s">
        <v>702</v>
      </c>
      <c r="C38" s="268"/>
      <c r="D38" s="268"/>
      <c r="E38" s="952"/>
      <c r="F38" s="961"/>
      <c r="G38" s="1395"/>
      <c r="H38" s="1396"/>
      <c r="I38" s="1035"/>
      <c r="J38" s="157"/>
      <c r="Q38"/>
      <c r="R38"/>
      <c r="S38"/>
      <c r="T38"/>
      <c r="U38"/>
    </row>
    <row r="39" spans="1:21" ht="2.1" customHeight="1">
      <c r="A39" s="269"/>
      <c r="B39" s="270"/>
      <c r="C39" s="270"/>
      <c r="D39" s="270"/>
      <c r="E39" s="277"/>
      <c r="F39" s="270"/>
      <c r="G39" s="270"/>
      <c r="H39" s="270"/>
      <c r="I39" s="270"/>
      <c r="J39" s="157"/>
    </row>
    <row r="40" spans="1:21" ht="12.95" customHeight="1">
      <c r="A40" s="271"/>
      <c r="B40" s="272"/>
      <c r="C40" s="272"/>
      <c r="D40" s="272"/>
      <c r="E40" s="273" t="s">
        <v>707</v>
      </c>
      <c r="F40" s="273" t="s">
        <v>708</v>
      </c>
      <c r="G40" s="274" t="s">
        <v>709</v>
      </c>
      <c r="H40" s="275"/>
      <c r="I40" s="274" t="s">
        <v>150</v>
      </c>
      <c r="J40" s="157"/>
    </row>
    <row r="41" spans="1:21" ht="15" customHeight="1">
      <c r="A41" s="267" t="s">
        <v>70</v>
      </c>
      <c r="B41" s="268" t="s">
        <v>688</v>
      </c>
      <c r="C41" s="268"/>
      <c r="D41" s="268"/>
      <c r="E41" s="958"/>
      <c r="F41" s="958"/>
      <c r="G41" s="1391"/>
      <c r="H41" s="1392"/>
      <c r="I41" s="280"/>
      <c r="J41" s="157"/>
      <c r="Q41"/>
      <c r="R41"/>
      <c r="S41"/>
      <c r="T41"/>
      <c r="U41"/>
    </row>
    <row r="42" spans="1:21" ht="15" customHeight="1">
      <c r="A42" s="267" t="s">
        <v>73</v>
      </c>
      <c r="B42" s="268" t="s">
        <v>689</v>
      </c>
      <c r="C42" s="268"/>
      <c r="D42" s="268"/>
      <c r="E42" s="952"/>
      <c r="F42" s="961"/>
      <c r="G42" s="1395"/>
      <c r="H42" s="1396"/>
      <c r="I42" s="1038">
        <f>+E16+F16+G16+I16+E29+F29+G29+I29+E42+F42+G42</f>
        <v>0</v>
      </c>
      <c r="J42" s="157"/>
      <c r="P42"/>
      <c r="Q42"/>
      <c r="R42"/>
      <c r="S42"/>
      <c r="T42"/>
      <c r="U42"/>
    </row>
    <row r="43" spans="1:21" ht="15" customHeight="1">
      <c r="A43" s="267" t="s">
        <v>95</v>
      </c>
      <c r="B43" s="268" t="s">
        <v>690</v>
      </c>
      <c r="C43" s="268"/>
      <c r="D43" s="268"/>
      <c r="E43" s="952"/>
      <c r="F43" s="961"/>
      <c r="G43" s="1395"/>
      <c r="H43" s="1396"/>
      <c r="I43" s="1038">
        <f t="shared" ref="I43:I45" si="2">+E17+F17+G17+I17+E30+F30+G30+I30+E43+F43+G43</f>
        <v>0</v>
      </c>
      <c r="J43" s="157"/>
      <c r="P43"/>
      <c r="Q43"/>
      <c r="R43"/>
      <c r="S43"/>
      <c r="T43"/>
      <c r="U43"/>
    </row>
    <row r="44" spans="1:21" ht="15" customHeight="1">
      <c r="A44" s="267" t="s">
        <v>97</v>
      </c>
      <c r="B44" s="268" t="s">
        <v>691</v>
      </c>
      <c r="C44" s="268"/>
      <c r="D44" s="268"/>
      <c r="E44" s="952"/>
      <c r="F44" s="961"/>
      <c r="G44" s="1395"/>
      <c r="H44" s="1396"/>
      <c r="I44" s="1038">
        <f t="shared" si="2"/>
        <v>0</v>
      </c>
      <c r="J44" s="157"/>
      <c r="P44"/>
      <c r="Q44"/>
      <c r="R44"/>
      <c r="S44"/>
      <c r="T44"/>
      <c r="U44"/>
    </row>
    <row r="45" spans="1:21" ht="15" customHeight="1">
      <c r="A45" s="267" t="s">
        <v>99</v>
      </c>
      <c r="B45" s="268" t="s">
        <v>692</v>
      </c>
      <c r="C45" s="268"/>
      <c r="D45" s="268"/>
      <c r="E45" s="739">
        <f>E43-E44</f>
        <v>0</v>
      </c>
      <c r="F45" s="739">
        <f>F43-F44</f>
        <v>0</v>
      </c>
      <c r="G45" s="1397">
        <f>G43-G44</f>
        <v>0</v>
      </c>
      <c r="H45" s="1398"/>
      <c r="I45" s="1038">
        <f t="shared" si="2"/>
        <v>0</v>
      </c>
      <c r="J45" s="157"/>
      <c r="Q45"/>
      <c r="R45"/>
      <c r="S45"/>
      <c r="T45"/>
      <c r="U45"/>
    </row>
    <row r="46" spans="1:21" ht="15" customHeight="1">
      <c r="A46" s="267" t="s">
        <v>693</v>
      </c>
      <c r="B46" s="268" t="s">
        <v>694</v>
      </c>
      <c r="C46" s="268"/>
      <c r="D46" s="268"/>
      <c r="E46" s="950"/>
      <c r="F46" s="961"/>
      <c r="G46" s="1391"/>
      <c r="H46" s="1392"/>
      <c r="I46" s="727"/>
      <c r="J46" s="157"/>
      <c r="Q46"/>
      <c r="R46"/>
      <c r="S46"/>
      <c r="T46"/>
      <c r="U46"/>
    </row>
    <row r="47" spans="1:21" ht="15" customHeight="1">
      <c r="A47" s="267" t="s">
        <v>695</v>
      </c>
      <c r="B47" s="268" t="s">
        <v>696</v>
      </c>
      <c r="C47" s="268"/>
      <c r="D47" s="268"/>
      <c r="E47" s="950"/>
      <c r="F47" s="961"/>
      <c r="G47" s="1391"/>
      <c r="H47" s="1392"/>
      <c r="I47" s="729"/>
      <c r="J47" s="157"/>
      <c r="P47"/>
      <c r="Q47"/>
      <c r="R47"/>
      <c r="S47"/>
      <c r="T47"/>
      <c r="U47"/>
    </row>
    <row r="48" spans="1:21" ht="15" customHeight="1">
      <c r="A48" s="267" t="s">
        <v>697</v>
      </c>
      <c r="B48" s="268" t="s">
        <v>698</v>
      </c>
      <c r="C48" s="268"/>
      <c r="D48" s="268"/>
      <c r="E48" s="959"/>
      <c r="F48" s="960"/>
      <c r="G48" s="1399"/>
      <c r="H48" s="1400"/>
      <c r="I48" s="729"/>
      <c r="J48" s="157"/>
      <c r="P48"/>
      <c r="Q48"/>
      <c r="R48"/>
      <c r="S48"/>
      <c r="T48"/>
      <c r="U48"/>
    </row>
    <row r="49" spans="1:21" ht="15" customHeight="1">
      <c r="A49" s="267" t="s">
        <v>699</v>
      </c>
      <c r="B49" s="268" t="s">
        <v>700</v>
      </c>
      <c r="C49" s="268"/>
      <c r="D49" s="268"/>
      <c r="E49" s="952"/>
      <c r="F49" s="961"/>
      <c r="G49" s="1395"/>
      <c r="H49" s="1396"/>
      <c r="I49" s="1038">
        <f t="shared" ref="I49" si="3">+E23+F23+G23+I23+E36+F36+G36+I36+E49+F49+G49</f>
        <v>0</v>
      </c>
      <c r="J49" s="157"/>
      <c r="P49"/>
      <c r="Q49"/>
      <c r="R49"/>
      <c r="S49"/>
      <c r="T49"/>
      <c r="U49"/>
    </row>
    <row r="50" spans="1:21" ht="15" customHeight="1">
      <c r="A50" s="267" t="s">
        <v>119</v>
      </c>
      <c r="B50" s="268" t="s">
        <v>701</v>
      </c>
      <c r="C50" s="268"/>
      <c r="D50" s="268"/>
      <c r="E50" s="952"/>
      <c r="F50" s="961"/>
      <c r="G50" s="1395"/>
      <c r="H50" s="1396"/>
      <c r="I50" s="1038">
        <f t="shared" ref="I50:I51" si="4">+E24+F24+G24+I24+E37+F37+G37+I37+E50+F50+G50</f>
        <v>0</v>
      </c>
      <c r="J50" s="157"/>
    </row>
    <row r="51" spans="1:21" ht="15" customHeight="1" thickBot="1">
      <c r="A51" s="267" t="s">
        <v>121</v>
      </c>
      <c r="B51" s="268" t="s">
        <v>702</v>
      </c>
      <c r="C51" s="268"/>
      <c r="D51" s="268"/>
      <c r="E51" s="952"/>
      <c r="F51" s="961"/>
      <c r="G51" s="1395"/>
      <c r="H51" s="1396"/>
      <c r="I51" s="1038">
        <f t="shared" si="4"/>
        <v>0</v>
      </c>
      <c r="J51" s="157"/>
      <c r="Q51"/>
      <c r="R51"/>
      <c r="S51"/>
      <c r="T51"/>
      <c r="U51"/>
    </row>
    <row r="52" spans="1:21" ht="15.75" thickTop="1">
      <c r="A52" s="266"/>
      <c r="B52" s="266"/>
      <c r="C52" s="266"/>
      <c r="D52" s="266"/>
      <c r="E52" s="266"/>
      <c r="F52" s="266"/>
      <c r="G52" s="266"/>
      <c r="H52" s="266"/>
      <c r="I52" s="266"/>
      <c r="J52" s="281"/>
      <c r="K52" s="281"/>
      <c r="P52"/>
      <c r="Q52"/>
      <c r="R52"/>
      <c r="S52"/>
      <c r="T52"/>
      <c r="U52"/>
    </row>
    <row r="53" spans="1:21" ht="15">
      <c r="A53" s="263" t="s">
        <v>710</v>
      </c>
      <c r="B53" s="264"/>
      <c r="C53" s="264"/>
      <c r="D53" s="264"/>
      <c r="E53" s="264"/>
      <c r="F53" s="264"/>
      <c r="G53" s="264"/>
      <c r="H53" s="264"/>
      <c r="I53" s="264"/>
      <c r="J53"/>
      <c r="P53"/>
      <c r="Q53"/>
      <c r="R53"/>
      <c r="S53"/>
      <c r="T53"/>
      <c r="U53"/>
    </row>
    <row r="54" spans="1:21" ht="15">
      <c r="A54"/>
      <c r="B54"/>
      <c r="C54"/>
      <c r="D54"/>
      <c r="E54"/>
      <c r="F54"/>
      <c r="G54"/>
      <c r="H54"/>
      <c r="I54"/>
      <c r="P54"/>
      <c r="Q54"/>
      <c r="R54"/>
      <c r="S54"/>
      <c r="T54"/>
      <c r="U54"/>
    </row>
    <row r="55" spans="1:21" ht="15">
      <c r="P55"/>
      <c r="Q55"/>
      <c r="R55"/>
      <c r="S55"/>
      <c r="T55"/>
      <c r="U55"/>
    </row>
    <row r="56" spans="1:21" ht="15">
      <c r="P56"/>
      <c r="Q56"/>
      <c r="R56"/>
      <c r="S56"/>
      <c r="T56"/>
      <c r="U56"/>
    </row>
    <row r="57" spans="1:21" ht="15">
      <c r="P57"/>
      <c r="Q57"/>
      <c r="R57"/>
      <c r="S57"/>
      <c r="T57"/>
      <c r="U57"/>
    </row>
    <row r="58" spans="1:21" ht="15">
      <c r="P58"/>
      <c r="Q58"/>
      <c r="R58"/>
      <c r="S58"/>
      <c r="T58"/>
      <c r="U58"/>
    </row>
    <row r="59" spans="1:21" ht="15">
      <c r="P59"/>
      <c r="Q59"/>
      <c r="R59"/>
      <c r="S59"/>
      <c r="T59"/>
      <c r="U59"/>
    </row>
    <row r="60" spans="1:21" ht="15">
      <c r="Q60"/>
      <c r="R60"/>
      <c r="S60"/>
      <c r="T60"/>
      <c r="U60"/>
    </row>
    <row r="61" spans="1:21" ht="15">
      <c r="P61"/>
      <c r="Q61"/>
      <c r="R61"/>
      <c r="S61"/>
      <c r="T61"/>
      <c r="U61"/>
    </row>
    <row r="62" spans="1:21" ht="15">
      <c r="P62"/>
      <c r="Q62"/>
      <c r="R62"/>
      <c r="S62"/>
      <c r="T62"/>
      <c r="U62"/>
    </row>
    <row r="63" spans="1:21" ht="15">
      <c r="Q63"/>
      <c r="R63"/>
      <c r="S63"/>
      <c r="T63"/>
      <c r="U63"/>
    </row>
    <row r="64" spans="1:21" ht="15">
      <c r="Q64"/>
      <c r="R64"/>
      <c r="S64"/>
      <c r="T64"/>
      <c r="U64"/>
    </row>
    <row r="65" spans="16:24" ht="15">
      <c r="P65"/>
      <c r="Q65"/>
      <c r="R65"/>
      <c r="S65"/>
      <c r="T65"/>
      <c r="U65"/>
    </row>
    <row r="66" spans="16:24" ht="15">
      <c r="P66"/>
      <c r="Q66"/>
      <c r="R66"/>
      <c r="S66"/>
      <c r="T66"/>
      <c r="U66"/>
    </row>
    <row r="67" spans="16:24" ht="15">
      <c r="Q67"/>
      <c r="R67"/>
      <c r="S67"/>
      <c r="T67"/>
      <c r="U67"/>
    </row>
    <row r="68" spans="16:24" ht="15">
      <c r="P68"/>
      <c r="Q68"/>
      <c r="R68"/>
      <c r="S68"/>
      <c r="T68"/>
      <c r="U68"/>
    </row>
    <row r="69" spans="16:24" ht="15">
      <c r="Q69"/>
      <c r="R69"/>
      <c r="S69"/>
      <c r="T69"/>
      <c r="U69"/>
    </row>
    <row r="70" spans="16:24" ht="15">
      <c r="Q70"/>
      <c r="R70"/>
      <c r="S70"/>
      <c r="T70"/>
      <c r="U70"/>
    </row>
    <row r="71" spans="16:24" ht="15">
      <c r="Q71"/>
      <c r="R71"/>
      <c r="S71"/>
      <c r="T71"/>
      <c r="U71"/>
    </row>
    <row r="75" spans="16:24" ht="15">
      <c r="Q75"/>
      <c r="R75"/>
      <c r="S75"/>
      <c r="T75"/>
      <c r="U75"/>
    </row>
    <row r="76" spans="16:24" ht="15">
      <c r="Q76"/>
      <c r="R76"/>
      <c r="S76"/>
      <c r="T76"/>
      <c r="U76"/>
    </row>
    <row r="77" spans="16:24" ht="15">
      <c r="Q77"/>
      <c r="R77"/>
      <c r="S77"/>
      <c r="T77"/>
      <c r="U77"/>
    </row>
    <row r="78" spans="16:24" ht="15">
      <c r="Q78"/>
      <c r="R78"/>
      <c r="S78"/>
      <c r="T78"/>
      <c r="U78"/>
    </row>
    <row r="79" spans="16:24" ht="15">
      <c r="Q79"/>
      <c r="R79"/>
      <c r="S79"/>
      <c r="T79"/>
      <c r="U79"/>
      <c r="X79"/>
    </row>
    <row r="80" spans="16:24" ht="15">
      <c r="Q80"/>
      <c r="R80"/>
      <c r="S80"/>
      <c r="T80"/>
      <c r="U80"/>
      <c r="X80"/>
    </row>
    <row r="81" spans="16:21" ht="15">
      <c r="Q81"/>
      <c r="R81"/>
      <c r="S81"/>
      <c r="T81"/>
      <c r="U81"/>
    </row>
    <row r="82" spans="16:21" ht="15">
      <c r="Q82"/>
      <c r="R82"/>
      <c r="S82"/>
      <c r="T82"/>
      <c r="U82"/>
    </row>
    <row r="83" spans="16:21" ht="15">
      <c r="Q83"/>
      <c r="R83"/>
      <c r="S83"/>
      <c r="T83"/>
      <c r="U83"/>
    </row>
    <row r="84" spans="16:21" ht="15">
      <c r="Q84"/>
      <c r="R84"/>
      <c r="S84"/>
      <c r="T84"/>
      <c r="U84"/>
    </row>
    <row r="85" spans="16:21" ht="15">
      <c r="Q85"/>
      <c r="R85"/>
      <c r="S85"/>
      <c r="T85"/>
      <c r="U85"/>
    </row>
    <row r="86" spans="16:21" ht="15">
      <c r="Q86"/>
      <c r="R86"/>
      <c r="S86"/>
      <c r="T86"/>
      <c r="U86"/>
    </row>
    <row r="87" spans="16:21" ht="15">
      <c r="Q87"/>
      <c r="R87"/>
      <c r="S87"/>
      <c r="T87"/>
      <c r="U87"/>
    </row>
    <row r="88" spans="16:21" ht="15">
      <c r="Q88"/>
      <c r="R88"/>
      <c r="S88"/>
      <c r="T88"/>
      <c r="U88"/>
    </row>
    <row r="91" spans="16:21" ht="15">
      <c r="Q91"/>
      <c r="R91"/>
      <c r="S91"/>
      <c r="T91"/>
      <c r="U91"/>
    </row>
    <row r="92" spans="16:21" ht="15">
      <c r="P92"/>
      <c r="Q92"/>
      <c r="R92"/>
      <c r="S92"/>
      <c r="T92"/>
      <c r="U92"/>
    </row>
    <row r="93" spans="16:21" ht="15">
      <c r="P93"/>
      <c r="Q93"/>
      <c r="R93"/>
      <c r="S93"/>
      <c r="T93"/>
      <c r="U93"/>
    </row>
    <row r="95" spans="16:21" ht="15">
      <c r="P95"/>
      <c r="Q95"/>
      <c r="R95"/>
      <c r="S95"/>
      <c r="T95"/>
      <c r="U95"/>
    </row>
    <row r="96" spans="16:21" ht="15">
      <c r="P96"/>
      <c r="Q96"/>
      <c r="R96"/>
      <c r="S96"/>
      <c r="T96"/>
      <c r="U96"/>
    </row>
  </sheetData>
  <sheetProtection password="8E7E" sheet="1" objects="1" scenarios="1"/>
  <mergeCells count="34">
    <mergeCell ref="G47:H47"/>
    <mergeCell ref="G48:H48"/>
    <mergeCell ref="G49:H49"/>
    <mergeCell ref="G50:H50"/>
    <mergeCell ref="G51:H51"/>
    <mergeCell ref="G46:H46"/>
    <mergeCell ref="G33:H33"/>
    <mergeCell ref="G34:H34"/>
    <mergeCell ref="G35:H35"/>
    <mergeCell ref="G36:H36"/>
    <mergeCell ref="G37:H37"/>
    <mergeCell ref="G38:H38"/>
    <mergeCell ref="G41:H41"/>
    <mergeCell ref="G42:H42"/>
    <mergeCell ref="G43:H43"/>
    <mergeCell ref="G44:H44"/>
    <mergeCell ref="G45:H45"/>
    <mergeCell ref="G28:H28"/>
    <mergeCell ref="G29:H29"/>
    <mergeCell ref="G30:H30"/>
    <mergeCell ref="G31:H31"/>
    <mergeCell ref="G32:H32"/>
    <mergeCell ref="G21:H21"/>
    <mergeCell ref="G22:H22"/>
    <mergeCell ref="G23:H23"/>
    <mergeCell ref="G24:H24"/>
    <mergeCell ref="G25:H25"/>
    <mergeCell ref="G20:H20"/>
    <mergeCell ref="H12:I12"/>
    <mergeCell ref="G15:H15"/>
    <mergeCell ref="G16:H16"/>
    <mergeCell ref="G17:H17"/>
    <mergeCell ref="G18:H18"/>
    <mergeCell ref="G19:H19"/>
  </mergeCells>
  <printOptions horizontalCentered="1"/>
  <pageMargins left="0.7" right="0.7" top="0.25" bottom="0.75" header="0.3" footer="0.3"/>
  <pageSetup scale="7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28"/>
  <sheetViews>
    <sheetView zoomScaleNormal="100" workbookViewId="0"/>
  </sheetViews>
  <sheetFormatPr defaultColWidth="9.6640625" defaultRowHeight="12.75"/>
  <cols>
    <col min="1" max="1" width="5.6640625" style="1" customWidth="1"/>
    <col min="2" max="2" width="9.6640625" style="1" customWidth="1"/>
    <col min="3" max="3" width="7.44140625" style="1" customWidth="1"/>
    <col min="4" max="4" width="10.33203125" style="1" customWidth="1"/>
    <col min="5" max="5" width="9.6640625" style="1" customWidth="1"/>
    <col min="6" max="6" width="4.6640625" style="1" customWidth="1"/>
    <col min="7" max="7" width="14.77734375" style="1" customWidth="1"/>
    <col min="8" max="8" width="12.77734375" style="1" customWidth="1"/>
    <col min="9" max="9" width="1.6640625" style="1" customWidth="1"/>
    <col min="10" max="16384" width="9.6640625" style="1"/>
  </cols>
  <sheetData>
    <row r="1" spans="1:9" ht="15">
      <c r="A1" s="282" t="s">
        <v>711</v>
      </c>
      <c r="B1" s="35"/>
      <c r="C1" s="4"/>
      <c r="D1" s="4"/>
      <c r="E1" s="4"/>
      <c r="F1" s="35"/>
      <c r="G1" s="35"/>
      <c r="H1" s="35"/>
      <c r="I1" s="3"/>
    </row>
    <row r="2" spans="1:9" ht="15">
      <c r="A2" s="282" t="s">
        <v>1651</v>
      </c>
      <c r="B2" s="35"/>
      <c r="C2" s="4"/>
      <c r="D2" s="4"/>
      <c r="E2" s="4"/>
      <c r="F2" s="35"/>
      <c r="G2" s="35"/>
      <c r="H2" s="35"/>
      <c r="I2" s="3"/>
    </row>
    <row r="3" spans="1:9" ht="15">
      <c r="A3" s="4" t="s">
        <v>1</v>
      </c>
      <c r="B3" s="35"/>
      <c r="C3" s="35"/>
      <c r="D3" s="4"/>
      <c r="E3" s="4"/>
      <c r="F3" s="4"/>
      <c r="G3" s="4"/>
      <c r="H3" s="35"/>
      <c r="I3" s="3"/>
    </row>
    <row r="4" spans="1:9" ht="15">
      <c r="A4" s="4" t="s">
        <v>2</v>
      </c>
      <c r="B4" s="35"/>
      <c r="C4" s="35"/>
      <c r="D4" s="4"/>
      <c r="E4" s="4"/>
      <c r="F4" s="4"/>
      <c r="G4" s="4"/>
      <c r="H4" s="4"/>
      <c r="I4" s="3"/>
    </row>
    <row r="5" spans="1:9" ht="15">
      <c r="A5" s="4" t="s">
        <v>3</v>
      </c>
      <c r="B5" s="35"/>
      <c r="C5" s="35"/>
      <c r="D5" s="4"/>
      <c r="E5" s="4"/>
      <c r="F5" s="4"/>
      <c r="G5" s="4"/>
      <c r="H5" s="4"/>
      <c r="I5" s="3"/>
    </row>
    <row r="6" spans="1:9" ht="15">
      <c r="A6" s="4" t="s">
        <v>4</v>
      </c>
      <c r="B6" s="35"/>
      <c r="C6" s="35"/>
      <c r="D6" s="4"/>
      <c r="E6" s="4"/>
      <c r="F6" s="4"/>
      <c r="G6" s="4"/>
      <c r="H6" s="4"/>
      <c r="I6" s="3"/>
    </row>
    <row r="7" spans="1:9" ht="15">
      <c r="A7" s="4"/>
      <c r="B7" s="35"/>
      <c r="C7" s="35"/>
      <c r="D7" s="4"/>
      <c r="E7" s="4"/>
      <c r="F7" s="4"/>
      <c r="G7" s="4"/>
      <c r="H7" s="4"/>
      <c r="I7" s="3"/>
    </row>
    <row r="8" spans="1:9" ht="15">
      <c r="A8" s="4" t="s">
        <v>712</v>
      </c>
      <c r="B8" s="35"/>
      <c r="C8" s="35"/>
      <c r="D8" s="4"/>
      <c r="E8" s="4"/>
      <c r="F8" s="4"/>
      <c r="G8" s="4"/>
      <c r="H8" s="4"/>
      <c r="I8" s="3"/>
    </row>
    <row r="9" spans="1:9" ht="15.75" thickBot="1">
      <c r="A9" s="4"/>
      <c r="B9" s="35"/>
      <c r="C9" s="35"/>
      <c r="D9" s="35"/>
      <c r="E9" s="35"/>
      <c r="F9" s="35"/>
      <c r="G9" s="35"/>
      <c r="H9" s="35"/>
      <c r="I9" s="3"/>
    </row>
    <row r="10" spans="1:9" ht="18" customHeight="1" thickTop="1">
      <c r="A10" s="6" t="s">
        <v>12</v>
      </c>
      <c r="B10" s="30"/>
      <c r="C10" s="30">
        <f>'Form 1'!D11</f>
        <v>0</v>
      </c>
      <c r="D10" s="30"/>
      <c r="E10" s="30"/>
      <c r="F10" s="30"/>
      <c r="G10" s="30"/>
      <c r="H10" s="30"/>
      <c r="I10" s="9"/>
    </row>
    <row r="11" spans="1:9" ht="18" customHeight="1">
      <c r="A11" s="21" t="s">
        <v>13</v>
      </c>
      <c r="B11" s="33"/>
      <c r="C11" s="33" t="str">
        <f>+'Form 10'!D11</f>
        <v xml:space="preserve">  </v>
      </c>
      <c r="D11" s="33"/>
      <c r="E11" s="33"/>
      <c r="F11" s="33"/>
      <c r="G11" s="251"/>
      <c r="H11" s="33"/>
      <c r="I11" s="9"/>
    </row>
    <row r="12" spans="1:9" ht="18" customHeight="1">
      <c r="A12" s="21" t="s">
        <v>35</v>
      </c>
      <c r="B12" s="33"/>
      <c r="C12" s="33">
        <f>'Form 1'!I11</f>
        <v>0</v>
      </c>
      <c r="D12" s="286" t="s">
        <v>128</v>
      </c>
      <c r="E12" s="1170">
        <f>'Form 1'!E19</f>
        <v>0</v>
      </c>
      <c r="F12" s="33"/>
      <c r="G12" s="600" t="s">
        <v>69</v>
      </c>
      <c r="H12" s="1170">
        <f>'Form 1'!H19</f>
        <v>0</v>
      </c>
      <c r="I12" s="9"/>
    </row>
    <row r="13" spans="1:9" ht="18" customHeight="1">
      <c r="A13" s="55"/>
      <c r="B13" s="241"/>
      <c r="C13" s="241"/>
      <c r="D13" s="241"/>
      <c r="E13" s="283"/>
      <c r="F13" s="283"/>
      <c r="G13" s="65" t="s">
        <v>75</v>
      </c>
      <c r="H13" s="65" t="s">
        <v>76</v>
      </c>
      <c r="I13" s="9"/>
    </row>
    <row r="14" spans="1:9" ht="18" customHeight="1">
      <c r="A14" s="58"/>
      <c r="B14" s="245"/>
      <c r="C14" s="245"/>
      <c r="D14" s="245"/>
      <c r="E14" s="284"/>
      <c r="F14" s="284"/>
      <c r="G14" s="65" t="s">
        <v>713</v>
      </c>
      <c r="H14" s="65" t="s">
        <v>714</v>
      </c>
      <c r="I14" s="9"/>
    </row>
    <row r="15" spans="1:9" ht="18" customHeight="1">
      <c r="A15" s="58"/>
      <c r="B15" s="245"/>
      <c r="C15" s="245"/>
      <c r="D15" s="245"/>
      <c r="E15" s="284"/>
      <c r="F15" s="284"/>
      <c r="G15" s="68" t="s">
        <v>715</v>
      </c>
      <c r="H15" s="68" t="s">
        <v>715</v>
      </c>
      <c r="I15" s="9"/>
    </row>
    <row r="16" spans="1:9" ht="18" customHeight="1">
      <c r="A16" s="58"/>
      <c r="B16" s="245" t="s">
        <v>716</v>
      </c>
      <c r="C16" s="245"/>
      <c r="D16" s="245"/>
      <c r="E16" s="284"/>
      <c r="F16" s="284"/>
      <c r="G16" s="68" t="s">
        <v>560</v>
      </c>
      <c r="H16" s="68" t="s">
        <v>560</v>
      </c>
      <c r="I16" s="9"/>
    </row>
    <row r="17" spans="1:9" ht="18" customHeight="1">
      <c r="A17" s="21" t="s">
        <v>717</v>
      </c>
      <c r="B17" s="39"/>
      <c r="C17" s="39"/>
      <c r="D17" s="39"/>
      <c r="E17" s="39"/>
      <c r="F17" s="33"/>
      <c r="G17" s="47"/>
      <c r="H17" s="47"/>
      <c r="I17" s="9"/>
    </row>
    <row r="18" spans="1:9" ht="18" customHeight="1">
      <c r="A18" s="20" t="s">
        <v>718</v>
      </c>
      <c r="G18" s="285"/>
      <c r="H18" s="285"/>
      <c r="I18" s="9"/>
    </row>
    <row r="19" spans="1:9" ht="18" customHeight="1">
      <c r="A19" s="31" t="s">
        <v>719</v>
      </c>
      <c r="B19" s="1" t="s">
        <v>720</v>
      </c>
      <c r="G19" s="962"/>
      <c r="H19" s="962"/>
      <c r="I19" s="9"/>
    </row>
    <row r="20" spans="1:9" ht="18" customHeight="1">
      <c r="A20" s="37" t="s">
        <v>721</v>
      </c>
      <c r="B20" s="33" t="s">
        <v>722</v>
      </c>
      <c r="C20" s="33"/>
      <c r="D20" s="33"/>
      <c r="E20" s="33"/>
      <c r="F20" s="33"/>
      <c r="G20" s="962"/>
      <c r="H20" s="962"/>
      <c r="I20" s="9"/>
    </row>
    <row r="21" spans="1:9" ht="18" customHeight="1">
      <c r="A21" s="37" t="s">
        <v>723</v>
      </c>
      <c r="B21" s="33" t="s">
        <v>724</v>
      </c>
      <c r="C21" s="33"/>
      <c r="D21" s="33"/>
      <c r="E21" s="33"/>
      <c r="F21" s="33"/>
      <c r="G21" s="962"/>
      <c r="H21" s="962"/>
      <c r="I21" s="9"/>
    </row>
    <row r="22" spans="1:9" ht="18" customHeight="1">
      <c r="A22" s="37" t="s">
        <v>186</v>
      </c>
      <c r="B22" s="33" t="s">
        <v>725</v>
      </c>
      <c r="C22" s="33"/>
      <c r="D22" s="33"/>
      <c r="E22" s="33"/>
      <c r="F22" s="33"/>
      <c r="G22" s="962"/>
      <c r="H22" s="962"/>
      <c r="I22" s="9"/>
    </row>
    <row r="23" spans="1:9" ht="18" customHeight="1">
      <c r="A23" s="37" t="s">
        <v>188</v>
      </c>
      <c r="B23" s="33" t="s">
        <v>726</v>
      </c>
      <c r="C23" s="33"/>
      <c r="D23" s="33"/>
      <c r="E23" s="33"/>
      <c r="F23" s="33"/>
      <c r="G23" s="962"/>
      <c r="H23" s="962"/>
      <c r="I23" s="9"/>
    </row>
    <row r="24" spans="1:9" ht="18" customHeight="1">
      <c r="A24" s="37" t="s">
        <v>189</v>
      </c>
      <c r="B24" s="33" t="s">
        <v>727</v>
      </c>
      <c r="C24" s="33"/>
      <c r="D24" s="33"/>
      <c r="E24" s="33"/>
      <c r="F24" s="33"/>
      <c r="G24" s="962"/>
      <c r="H24" s="962"/>
      <c r="I24" s="9"/>
    </row>
    <row r="25" spans="1:9" ht="18" customHeight="1">
      <c r="A25" s="37" t="s">
        <v>192</v>
      </c>
      <c r="B25" s="33" t="s">
        <v>728</v>
      </c>
      <c r="C25" s="33"/>
      <c r="D25" s="33"/>
      <c r="E25" s="33"/>
      <c r="F25" s="33"/>
      <c r="G25" s="962"/>
      <c r="H25" s="962"/>
      <c r="I25" s="9"/>
    </row>
    <row r="26" spans="1:9" ht="18" customHeight="1">
      <c r="A26" s="37" t="s">
        <v>729</v>
      </c>
      <c r="B26" s="33" t="s">
        <v>730</v>
      </c>
      <c r="C26" s="33"/>
      <c r="D26" s="33"/>
      <c r="E26" s="33"/>
      <c r="F26" s="33"/>
      <c r="G26" s="962"/>
      <c r="H26" s="962"/>
      <c r="I26" s="9"/>
    </row>
    <row r="27" spans="1:9" ht="18" customHeight="1">
      <c r="A27" s="37" t="s">
        <v>196</v>
      </c>
      <c r="B27" s="33" t="s">
        <v>731</v>
      </c>
      <c r="C27" s="33"/>
      <c r="D27" s="33"/>
      <c r="E27" s="33"/>
      <c r="F27" s="33"/>
      <c r="G27" s="962"/>
      <c r="H27" s="962"/>
      <c r="I27" s="9"/>
    </row>
    <row r="28" spans="1:9" ht="18" customHeight="1">
      <c r="A28" s="37" t="s">
        <v>198</v>
      </c>
      <c r="B28" s="33" t="s">
        <v>732</v>
      </c>
      <c r="C28" s="33"/>
      <c r="D28" s="33"/>
      <c r="E28" s="33"/>
      <c r="F28" s="33"/>
      <c r="G28" s="962"/>
      <c r="H28" s="962"/>
      <c r="I28" s="9"/>
    </row>
    <row r="29" spans="1:9" ht="18" customHeight="1">
      <c r="A29" s="37" t="s">
        <v>200</v>
      </c>
      <c r="B29" s="33" t="s">
        <v>733</v>
      </c>
      <c r="C29" s="33"/>
      <c r="D29" s="33"/>
      <c r="E29" s="33"/>
      <c r="F29" s="33"/>
      <c r="G29" s="1200"/>
      <c r="H29" s="1200"/>
      <c r="I29" s="9"/>
    </row>
    <row r="30" spans="1:9" ht="18" customHeight="1">
      <c r="A30" s="37"/>
      <c r="B30" s="1296"/>
      <c r="C30" s="1296"/>
      <c r="D30" s="1296"/>
      <c r="E30" s="1296"/>
      <c r="F30" s="33"/>
      <c r="G30" s="962"/>
      <c r="H30" s="962"/>
      <c r="I30" s="9"/>
    </row>
    <row r="31" spans="1:9" ht="18" customHeight="1">
      <c r="A31" s="37"/>
      <c r="B31" s="1296"/>
      <c r="C31" s="1296"/>
      <c r="D31" s="1296"/>
      <c r="E31" s="1296"/>
      <c r="F31" s="33"/>
      <c r="G31" s="962"/>
      <c r="H31" s="962"/>
      <c r="I31" s="9"/>
    </row>
    <row r="32" spans="1:9" ht="18" customHeight="1">
      <c r="A32" s="37"/>
      <c r="B32" s="1296"/>
      <c r="C32" s="1296"/>
      <c r="D32" s="1296"/>
      <c r="E32" s="1296"/>
      <c r="F32" s="33"/>
      <c r="G32" s="962"/>
      <c r="H32" s="962"/>
      <c r="I32" s="9"/>
    </row>
    <row r="33" spans="1:9" ht="18" customHeight="1">
      <c r="A33" s="37"/>
      <c r="B33" s="1296"/>
      <c r="C33" s="1296"/>
      <c r="D33" s="1296"/>
      <c r="E33" s="1296"/>
      <c r="F33" s="33"/>
      <c r="G33" s="962"/>
      <c r="H33" s="962"/>
      <c r="I33" s="9"/>
    </row>
    <row r="34" spans="1:9" ht="18" customHeight="1">
      <c r="A34" s="37"/>
      <c r="B34" s="1296"/>
      <c r="C34" s="1296"/>
      <c r="D34" s="1296"/>
      <c r="E34" s="1296"/>
      <c r="F34" s="33"/>
      <c r="G34" s="962"/>
      <c r="H34" s="962"/>
      <c r="I34" s="9"/>
    </row>
    <row r="35" spans="1:9" ht="18" customHeight="1">
      <c r="A35" s="37"/>
      <c r="B35" s="1296"/>
      <c r="C35" s="1296"/>
      <c r="D35" s="1296"/>
      <c r="E35" s="1296"/>
      <c r="F35" s="33"/>
      <c r="G35" s="962"/>
      <c r="H35" s="962"/>
      <c r="I35" s="9"/>
    </row>
    <row r="36" spans="1:9" ht="18" customHeight="1">
      <c r="A36" s="37"/>
      <c r="B36" s="1296"/>
      <c r="C36" s="1296"/>
      <c r="D36" s="1296"/>
      <c r="E36" s="1296"/>
      <c r="F36" s="33"/>
      <c r="G36" s="962"/>
      <c r="H36" s="962"/>
      <c r="I36" s="9"/>
    </row>
    <row r="37" spans="1:9" ht="18" customHeight="1">
      <c r="A37" s="37"/>
      <c r="B37" s="1296"/>
      <c r="C37" s="1296"/>
      <c r="D37" s="1296"/>
      <c r="E37" s="1296"/>
      <c r="F37" s="33"/>
      <c r="G37" s="962"/>
      <c r="H37" s="962"/>
      <c r="I37" s="9"/>
    </row>
    <row r="38" spans="1:9" ht="18" customHeight="1">
      <c r="A38" s="37"/>
      <c r="B38" s="1296"/>
      <c r="C38" s="1296"/>
      <c r="D38" s="1296"/>
      <c r="E38" s="1296"/>
      <c r="F38" s="33"/>
      <c r="G38" s="962"/>
      <c r="H38" s="962"/>
      <c r="I38" s="9"/>
    </row>
    <row r="39" spans="1:9" ht="18" customHeight="1">
      <c r="A39" s="37"/>
      <c r="B39" s="1296"/>
      <c r="C39" s="1296"/>
      <c r="D39" s="1296"/>
      <c r="E39" s="1296"/>
      <c r="F39" s="33"/>
      <c r="G39" s="962"/>
      <c r="H39" s="962"/>
      <c r="I39" s="9"/>
    </row>
    <row r="40" spans="1:9" ht="18" customHeight="1">
      <c r="A40" s="37"/>
      <c r="B40" s="1296"/>
      <c r="C40" s="1296"/>
      <c r="D40" s="1296"/>
      <c r="E40" s="1296"/>
      <c r="F40" s="33"/>
      <c r="G40" s="962"/>
      <c r="H40" s="962"/>
      <c r="I40" s="9"/>
    </row>
    <row r="41" spans="1:9" ht="18" customHeight="1">
      <c r="A41" s="37"/>
      <c r="B41" s="1296"/>
      <c r="C41" s="1296"/>
      <c r="D41" s="1296"/>
      <c r="E41" s="1296"/>
      <c r="F41" s="33"/>
      <c r="G41" s="962"/>
      <c r="H41" s="962"/>
      <c r="I41" s="9"/>
    </row>
    <row r="42" spans="1:9" ht="18" customHeight="1">
      <c r="A42" s="37"/>
      <c r="B42" s="1296"/>
      <c r="C42" s="1296"/>
      <c r="D42" s="1296"/>
      <c r="E42" s="1296"/>
      <c r="F42" s="33"/>
      <c r="G42" s="962"/>
      <c r="H42" s="962"/>
      <c r="I42" s="9"/>
    </row>
    <row r="43" spans="1:9" ht="18" customHeight="1">
      <c r="A43" s="37"/>
      <c r="B43" s="1296"/>
      <c r="C43" s="1296"/>
      <c r="D43" s="1296"/>
      <c r="E43" s="1296"/>
      <c r="F43" s="33"/>
      <c r="G43" s="962"/>
      <c r="H43" s="962"/>
      <c r="I43" s="9"/>
    </row>
    <row r="44" spans="1:9" ht="18" customHeight="1">
      <c r="A44" s="37"/>
      <c r="B44" s="1296"/>
      <c r="C44" s="1296"/>
      <c r="D44" s="1296"/>
      <c r="E44" s="1296"/>
      <c r="F44" s="33"/>
      <c r="G44" s="962"/>
      <c r="H44" s="962"/>
      <c r="I44" s="9"/>
    </row>
    <row r="45" spans="1:9" ht="18" customHeight="1">
      <c r="A45" s="37" t="s">
        <v>202</v>
      </c>
      <c r="B45" s="33" t="s">
        <v>734</v>
      </c>
      <c r="C45" s="33"/>
      <c r="D45" s="33"/>
      <c r="E45" s="33"/>
      <c r="F45" s="33"/>
      <c r="G45" s="954">
        <f>SUM(G19:G44)</f>
        <v>0</v>
      </c>
      <c r="H45" s="954">
        <f>SUM(H19:H44)</f>
        <v>0</v>
      </c>
      <c r="I45" s="9"/>
    </row>
    <row r="46" spans="1:9" ht="18" customHeight="1">
      <c r="A46" s="21" t="s">
        <v>735</v>
      </c>
      <c r="B46" s="286"/>
      <c r="C46" s="39"/>
      <c r="D46" s="39"/>
      <c r="E46" s="39"/>
      <c r="F46" s="33"/>
      <c r="G46" s="685"/>
      <c r="H46" s="685"/>
      <c r="I46" s="9"/>
    </row>
    <row r="47" spans="1:9" ht="18" customHeight="1">
      <c r="A47" s="31" t="s">
        <v>204</v>
      </c>
      <c r="B47" s="1" t="s">
        <v>736</v>
      </c>
      <c r="G47" s="962"/>
      <c r="H47" s="1012">
        <f>+'Form 7 1 of 2 #1'!C44</f>
        <v>0</v>
      </c>
      <c r="I47" s="9"/>
    </row>
    <row r="48" spans="1:9" ht="18" customHeight="1">
      <c r="A48" s="37" t="s">
        <v>206</v>
      </c>
      <c r="B48" s="33" t="s">
        <v>737</v>
      </c>
      <c r="C48" s="33"/>
      <c r="D48" s="33"/>
      <c r="E48" s="33"/>
      <c r="F48" s="33"/>
      <c r="G48" s="962"/>
      <c r="H48" s="1012">
        <f>-'Form 7 1 of 2 #1'!E44</f>
        <v>0</v>
      </c>
      <c r="I48" s="9"/>
    </row>
    <row r="49" spans="1:9" ht="18" customHeight="1">
      <c r="A49" s="37" t="s">
        <v>208</v>
      </c>
      <c r="B49" s="33" t="s">
        <v>738</v>
      </c>
      <c r="C49" s="33"/>
      <c r="D49" s="33"/>
      <c r="E49" s="33"/>
      <c r="F49" s="33"/>
      <c r="G49" s="954">
        <f>+G47+G48</f>
        <v>0</v>
      </c>
      <c r="H49" s="954">
        <f>+H47+H48</f>
        <v>0</v>
      </c>
      <c r="I49" s="9"/>
    </row>
    <row r="50" spans="1:9" ht="18" customHeight="1">
      <c r="A50" s="21" t="s">
        <v>739</v>
      </c>
      <c r="B50" s="286"/>
      <c r="C50" s="39"/>
      <c r="D50" s="39"/>
      <c r="E50" s="39"/>
      <c r="F50" s="33"/>
      <c r="G50" s="685"/>
      <c r="H50" s="685"/>
      <c r="I50" s="9"/>
    </row>
    <row r="51" spans="1:9" ht="18" customHeight="1">
      <c r="A51" s="31" t="s">
        <v>210</v>
      </c>
      <c r="B51" s="1" t="s">
        <v>740</v>
      </c>
      <c r="G51" s="962"/>
      <c r="H51" s="962"/>
      <c r="I51" s="9"/>
    </row>
    <row r="52" spans="1:9" ht="18" customHeight="1">
      <c r="A52" s="37" t="s">
        <v>212</v>
      </c>
      <c r="B52" s="33" t="s">
        <v>726</v>
      </c>
      <c r="C52" s="33"/>
      <c r="D52" s="33"/>
      <c r="E52" s="33"/>
      <c r="F52" s="33"/>
      <c r="G52" s="962"/>
      <c r="H52" s="962"/>
      <c r="I52" s="9"/>
    </row>
    <row r="53" spans="1:9" ht="18" customHeight="1">
      <c r="A53" s="37" t="s">
        <v>214</v>
      </c>
      <c r="B53" s="33" t="s">
        <v>741</v>
      </c>
      <c r="C53" s="33"/>
      <c r="D53" s="33"/>
      <c r="E53" s="33"/>
      <c r="F53" s="33"/>
      <c r="G53" s="962"/>
      <c r="H53" s="962"/>
      <c r="I53" s="9"/>
    </row>
    <row r="54" spans="1:9" ht="18" customHeight="1">
      <c r="A54" s="37" t="s">
        <v>216</v>
      </c>
      <c r="B54" s="33" t="s">
        <v>742</v>
      </c>
      <c r="C54" s="33"/>
      <c r="D54" s="33"/>
      <c r="E54" s="33"/>
      <c r="F54" s="33"/>
      <c r="G54" s="1158">
        <f>+'Schedule 10'!E35</f>
        <v>0</v>
      </c>
      <c r="H54" s="1158">
        <f>+'Schedule 10'!G35</f>
        <v>0</v>
      </c>
      <c r="I54" s="9"/>
    </row>
    <row r="55" spans="1:9" ht="18" customHeight="1">
      <c r="A55" s="37" t="s">
        <v>218</v>
      </c>
      <c r="B55" s="33" t="s">
        <v>743</v>
      </c>
      <c r="C55" s="33"/>
      <c r="D55" s="33"/>
      <c r="E55" s="33"/>
      <c r="F55" s="33"/>
      <c r="G55" s="1200"/>
      <c r="H55" s="1200"/>
      <c r="I55" s="9"/>
    </row>
    <row r="56" spans="1:9" ht="18" customHeight="1">
      <c r="A56" s="1201"/>
      <c r="B56" s="1401"/>
      <c r="C56" s="1401"/>
      <c r="D56" s="1401"/>
      <c r="E56" s="1401"/>
      <c r="F56" s="1402"/>
      <c r="G56" s="962"/>
      <c r="H56" s="962"/>
      <c r="I56" s="9"/>
    </row>
    <row r="57" spans="1:9" ht="18" customHeight="1">
      <c r="A57" s="1201"/>
      <c r="B57" s="1401"/>
      <c r="C57" s="1401"/>
      <c r="D57" s="1401"/>
      <c r="E57" s="1401"/>
      <c r="F57" s="1402"/>
      <c r="G57" s="962"/>
      <c r="H57" s="962"/>
      <c r="I57" s="9"/>
    </row>
    <row r="58" spans="1:9" ht="18" customHeight="1">
      <c r="A58" s="1201"/>
      <c r="B58" s="1401"/>
      <c r="C58" s="1401"/>
      <c r="D58" s="1401"/>
      <c r="E58" s="1401"/>
      <c r="F58" s="1402"/>
      <c r="G58" s="962"/>
      <c r="H58" s="962"/>
      <c r="I58" s="9"/>
    </row>
    <row r="59" spans="1:9" ht="18" customHeight="1">
      <c r="A59" s="37" t="s">
        <v>220</v>
      </c>
      <c r="B59" s="33" t="s">
        <v>744</v>
      </c>
      <c r="C59" s="33"/>
      <c r="D59" s="33"/>
      <c r="E59" s="33"/>
      <c r="F59" s="33"/>
      <c r="G59" s="954">
        <f>SUM(G51:G58)</f>
        <v>0</v>
      </c>
      <c r="H59" s="954">
        <f>SUM(H51:H58)</f>
        <v>0</v>
      </c>
      <c r="I59" s="9"/>
    </row>
    <row r="60" spans="1:9" ht="18" customHeight="1">
      <c r="A60" s="37"/>
      <c r="B60" s="39"/>
      <c r="C60" s="39"/>
      <c r="D60" s="39"/>
      <c r="E60" s="39"/>
      <c r="F60" s="33"/>
      <c r="G60" s="685"/>
      <c r="H60" s="685"/>
      <c r="I60" s="9"/>
    </row>
    <row r="61" spans="1:9" ht="18" customHeight="1" thickBot="1">
      <c r="A61" s="20" t="s">
        <v>222</v>
      </c>
      <c r="B61" s="239" t="s">
        <v>745</v>
      </c>
      <c r="G61" s="955">
        <f>+G59+G49+G45</f>
        <v>0</v>
      </c>
      <c r="H61" s="955">
        <f>+H59+H49+H45</f>
        <v>0</v>
      </c>
      <c r="I61" s="9"/>
    </row>
    <row r="62" spans="1:9" ht="15.75" thickTop="1">
      <c r="A62" s="22"/>
      <c r="B62" s="22"/>
      <c r="C62" s="22"/>
      <c r="D62" s="22"/>
      <c r="E62" s="22"/>
      <c r="F62" s="22"/>
      <c r="G62" s="686"/>
      <c r="H62" s="686"/>
      <c r="I62" s="3"/>
    </row>
    <row r="63" spans="1:9" ht="15">
      <c r="A63" s="4" t="s">
        <v>746</v>
      </c>
      <c r="B63" s="35"/>
      <c r="C63" s="35"/>
      <c r="D63" s="35"/>
      <c r="E63" s="35"/>
      <c r="F63" s="35"/>
      <c r="G63" s="687"/>
      <c r="H63" s="687"/>
      <c r="I63" s="3"/>
    </row>
    <row r="64" spans="1:9" ht="15">
      <c r="A64" s="3"/>
      <c r="B64" s="3"/>
      <c r="C64" s="3"/>
      <c r="D64" s="3"/>
      <c r="E64" s="3"/>
      <c r="F64" s="3"/>
      <c r="G64" s="688"/>
      <c r="H64" s="688"/>
      <c r="I64" s="3"/>
    </row>
    <row r="65" spans="1:9" ht="15">
      <c r="A65" s="287" t="s">
        <v>747</v>
      </c>
      <c r="B65" s="4"/>
      <c r="C65" s="4"/>
      <c r="D65" s="4"/>
      <c r="E65" s="4"/>
      <c r="F65" s="4"/>
      <c r="G65" s="687"/>
      <c r="H65" s="687"/>
      <c r="I65" s="3"/>
    </row>
    <row r="66" spans="1:9" ht="15">
      <c r="A66" s="282" t="str">
        <f>+A2</f>
        <v>Revised 01/17/2020</v>
      </c>
      <c r="B66" s="4"/>
      <c r="C66" s="4"/>
      <c r="D66" s="4"/>
      <c r="E66" s="4"/>
      <c r="F66" s="4"/>
      <c r="G66" s="689"/>
      <c r="H66" s="689"/>
      <c r="I66" s="3"/>
    </row>
    <row r="67" spans="1:9" ht="15">
      <c r="A67" s="4" t="s">
        <v>1</v>
      </c>
      <c r="B67" s="4"/>
      <c r="C67" s="35"/>
      <c r="D67" s="4"/>
      <c r="E67" s="4"/>
      <c r="F67" s="4"/>
      <c r="G67" s="689"/>
      <c r="H67" s="689"/>
      <c r="I67" s="3"/>
    </row>
    <row r="68" spans="1:9" ht="15">
      <c r="A68" s="4" t="s">
        <v>2</v>
      </c>
      <c r="B68" s="4"/>
      <c r="C68" s="35"/>
      <c r="D68" s="4"/>
      <c r="E68" s="4"/>
      <c r="F68" s="4"/>
      <c r="G68" s="689"/>
      <c r="H68" s="689"/>
      <c r="I68" s="3"/>
    </row>
    <row r="69" spans="1:9" ht="15">
      <c r="A69" s="4" t="s">
        <v>3</v>
      </c>
      <c r="B69" s="4"/>
      <c r="C69" s="35"/>
      <c r="D69" s="4"/>
      <c r="E69" s="4"/>
      <c r="F69" s="4"/>
      <c r="G69" s="689"/>
      <c r="H69" s="689"/>
      <c r="I69" s="3"/>
    </row>
    <row r="70" spans="1:9" ht="15">
      <c r="A70" s="4" t="s">
        <v>4</v>
      </c>
      <c r="B70" s="4"/>
      <c r="C70" s="35"/>
      <c r="D70" s="4"/>
      <c r="E70" s="4"/>
      <c r="F70" s="4"/>
      <c r="G70" s="689"/>
      <c r="H70" s="689"/>
      <c r="I70" s="3"/>
    </row>
    <row r="71" spans="1:9" ht="15">
      <c r="A71" s="4"/>
      <c r="B71" s="4"/>
      <c r="C71" s="35"/>
      <c r="D71" s="4"/>
      <c r="E71" s="4"/>
      <c r="F71" s="4"/>
      <c r="G71" s="689"/>
      <c r="H71" s="689"/>
      <c r="I71" s="3"/>
    </row>
    <row r="72" spans="1:9" ht="15">
      <c r="A72" s="4" t="s">
        <v>748</v>
      </c>
      <c r="B72" s="4"/>
      <c r="C72" s="35"/>
      <c r="D72" s="4"/>
      <c r="E72" s="4"/>
      <c r="F72" s="4"/>
      <c r="G72" s="689"/>
      <c r="H72" s="689"/>
      <c r="I72" s="3"/>
    </row>
    <row r="73" spans="1:9" ht="15.75" thickBot="1">
      <c r="A73" s="3"/>
      <c r="G73" s="668"/>
      <c r="H73" s="668"/>
      <c r="I73" s="3"/>
    </row>
    <row r="74" spans="1:9" ht="17.100000000000001" customHeight="1" thickTop="1">
      <c r="A74" s="6" t="s">
        <v>12</v>
      </c>
      <c r="B74" s="30"/>
      <c r="C74" s="30">
        <f>'Form 1'!D11</f>
        <v>0</v>
      </c>
      <c r="D74" s="30"/>
      <c r="E74" s="30"/>
      <c r="F74" s="30"/>
      <c r="G74" s="671"/>
      <c r="H74" s="671"/>
      <c r="I74" s="9"/>
    </row>
    <row r="75" spans="1:9" ht="17.100000000000001" customHeight="1">
      <c r="A75" s="21" t="s">
        <v>13</v>
      </c>
      <c r="B75" s="33"/>
      <c r="C75" s="33" t="str">
        <f>+C11</f>
        <v xml:space="preserve">  </v>
      </c>
      <c r="D75" s="33"/>
      <c r="E75" s="33"/>
      <c r="F75" s="33"/>
      <c r="G75" s="690"/>
      <c r="H75" s="666"/>
      <c r="I75" s="9"/>
    </row>
    <row r="76" spans="1:9" ht="17.100000000000001" customHeight="1">
      <c r="A76" s="21" t="s">
        <v>35</v>
      </c>
      <c r="B76" s="33"/>
      <c r="C76" s="33">
        <f>'Form 1'!I11</f>
        <v>0</v>
      </c>
      <c r="D76" s="286" t="s">
        <v>128</v>
      </c>
      <c r="E76" s="1170">
        <f>'Form 1'!E19</f>
        <v>0</v>
      </c>
      <c r="F76" s="33"/>
      <c r="G76" s="691" t="s">
        <v>69</v>
      </c>
      <c r="H76" s="1170">
        <f>'Form 1'!H19</f>
        <v>0</v>
      </c>
      <c r="I76" s="9"/>
    </row>
    <row r="77" spans="1:9" ht="17.100000000000001" customHeight="1">
      <c r="A77" s="55"/>
      <c r="B77" s="241"/>
      <c r="C77" s="241"/>
      <c r="D77" s="241"/>
      <c r="E77" s="241"/>
      <c r="F77" s="241"/>
      <c r="G77" s="676" t="s">
        <v>75</v>
      </c>
      <c r="H77" s="676" t="s">
        <v>76</v>
      </c>
      <c r="I77" s="9"/>
    </row>
    <row r="78" spans="1:9" ht="17.100000000000001" customHeight="1">
      <c r="A78" s="58"/>
      <c r="B78" s="245"/>
      <c r="C78" s="245"/>
      <c r="D78" s="245"/>
      <c r="E78" s="245"/>
      <c r="F78" s="245"/>
      <c r="G78" s="676" t="s">
        <v>713</v>
      </c>
      <c r="H78" s="676" t="s">
        <v>714</v>
      </c>
      <c r="I78" s="9"/>
    </row>
    <row r="79" spans="1:9" ht="17.100000000000001" customHeight="1">
      <c r="A79" s="58"/>
      <c r="B79" s="245"/>
      <c r="C79" s="245"/>
      <c r="D79" s="245"/>
      <c r="E79" s="245"/>
      <c r="F79" s="245"/>
      <c r="G79" s="692" t="s">
        <v>715</v>
      </c>
      <c r="H79" s="692" t="s">
        <v>715</v>
      </c>
      <c r="I79" s="9"/>
    </row>
    <row r="80" spans="1:9" ht="17.100000000000001" customHeight="1">
      <c r="A80" s="58"/>
      <c r="B80" s="245" t="s">
        <v>716</v>
      </c>
      <c r="C80" s="245"/>
      <c r="D80" s="245"/>
      <c r="E80" s="245"/>
      <c r="F80" s="245"/>
      <c r="G80" s="692" t="s">
        <v>560</v>
      </c>
      <c r="H80" s="692" t="s">
        <v>560</v>
      </c>
      <c r="I80" s="9"/>
    </row>
    <row r="81" spans="1:9" ht="17.100000000000001" customHeight="1">
      <c r="A81" s="21" t="s">
        <v>749</v>
      </c>
      <c r="B81" s="39"/>
      <c r="C81" s="39"/>
      <c r="D81" s="39"/>
      <c r="E81" s="39"/>
      <c r="F81" s="33"/>
      <c r="G81" s="685"/>
      <c r="H81" s="685"/>
      <c r="I81" s="9"/>
    </row>
    <row r="82" spans="1:9" ht="17.100000000000001" customHeight="1">
      <c r="A82" s="31" t="s">
        <v>224</v>
      </c>
      <c r="B82" s="1" t="s">
        <v>750</v>
      </c>
      <c r="G82" s="962"/>
      <c r="H82" s="962"/>
      <c r="I82" s="9"/>
    </row>
    <row r="83" spans="1:9" ht="17.100000000000001" customHeight="1">
      <c r="A83" s="37" t="s">
        <v>226</v>
      </c>
      <c r="B83" s="33" t="s">
        <v>751</v>
      </c>
      <c r="C83" s="33"/>
      <c r="D83" s="33"/>
      <c r="E83" s="33"/>
      <c r="F83" s="33"/>
      <c r="G83" s="962"/>
      <c r="H83" s="1013">
        <f>+'Form 10'!I44:I44</f>
        <v>0</v>
      </c>
      <c r="I83" s="9"/>
    </row>
    <row r="84" spans="1:9" ht="17.100000000000001" customHeight="1">
      <c r="A84" s="37" t="s">
        <v>228</v>
      </c>
      <c r="B84" s="33" t="s">
        <v>752</v>
      </c>
      <c r="C84" s="33"/>
      <c r="D84" s="33"/>
      <c r="E84" s="33"/>
      <c r="F84" s="33"/>
      <c r="G84" s="962"/>
      <c r="H84" s="962"/>
      <c r="I84" s="9"/>
    </row>
    <row r="85" spans="1:9" ht="17.100000000000001" customHeight="1">
      <c r="A85" s="37" t="s">
        <v>230</v>
      </c>
      <c r="B85" s="33" t="s">
        <v>753</v>
      </c>
      <c r="C85" s="33"/>
      <c r="D85" s="33"/>
      <c r="E85" s="33"/>
      <c r="F85" s="33"/>
      <c r="G85" s="962"/>
      <c r="H85" s="962"/>
      <c r="I85" s="9"/>
    </row>
    <row r="86" spans="1:9" ht="17.100000000000001" customHeight="1">
      <c r="A86" s="37" t="s">
        <v>754</v>
      </c>
      <c r="B86" s="33" t="s">
        <v>755</v>
      </c>
      <c r="C86" s="33"/>
      <c r="D86" s="33"/>
      <c r="E86" s="33"/>
      <c r="F86" s="33"/>
      <c r="G86" s="962"/>
      <c r="H86" s="962"/>
      <c r="I86" s="9"/>
    </row>
    <row r="87" spans="1:9" ht="17.100000000000001" customHeight="1">
      <c r="A87" s="37" t="s">
        <v>756</v>
      </c>
      <c r="B87" s="33" t="s">
        <v>757</v>
      </c>
      <c r="C87" s="33"/>
      <c r="D87" s="33"/>
      <c r="E87" s="33"/>
      <c r="F87" s="33"/>
      <c r="G87" s="962"/>
      <c r="H87" s="962"/>
      <c r="I87" s="9"/>
    </row>
    <row r="88" spans="1:9" ht="17.100000000000001" customHeight="1">
      <c r="A88" s="37" t="s">
        <v>758</v>
      </c>
      <c r="B88" s="33" t="s">
        <v>759</v>
      </c>
      <c r="C88" s="33"/>
      <c r="D88" s="33"/>
      <c r="E88" s="33"/>
      <c r="F88" s="33"/>
      <c r="G88" s="1200"/>
      <c r="H88" s="1200"/>
      <c r="I88" s="9"/>
    </row>
    <row r="89" spans="1:9" ht="17.100000000000001" customHeight="1">
      <c r="A89" s="37"/>
      <c r="B89" s="1296"/>
      <c r="C89" s="1296"/>
      <c r="D89" s="1296"/>
      <c r="E89" s="1296"/>
      <c r="F89" s="33"/>
      <c r="G89" s="962"/>
      <c r="H89" s="962"/>
      <c r="I89" s="9"/>
    </row>
    <row r="90" spans="1:9" ht="17.100000000000001" customHeight="1">
      <c r="A90" s="37"/>
      <c r="B90" s="1296"/>
      <c r="C90" s="1296"/>
      <c r="D90" s="1296"/>
      <c r="E90" s="1296"/>
      <c r="F90" s="33"/>
      <c r="G90" s="962"/>
      <c r="H90" s="962"/>
      <c r="I90" s="9"/>
    </row>
    <row r="91" spans="1:9" ht="17.100000000000001" customHeight="1">
      <c r="A91" s="37"/>
      <c r="B91" s="1296"/>
      <c r="C91" s="1296"/>
      <c r="D91" s="1296"/>
      <c r="E91" s="1296"/>
      <c r="F91" s="33"/>
      <c r="G91" s="962"/>
      <c r="H91" s="962"/>
      <c r="I91" s="9"/>
    </row>
    <row r="92" spans="1:9" ht="17.100000000000001" customHeight="1">
      <c r="A92" s="37"/>
      <c r="B92" s="1296"/>
      <c r="C92" s="1296"/>
      <c r="D92" s="1296"/>
      <c r="E92" s="1296"/>
      <c r="F92" s="33"/>
      <c r="G92" s="962"/>
      <c r="H92" s="962"/>
      <c r="I92" s="9"/>
    </row>
    <row r="93" spans="1:9" ht="17.100000000000001" customHeight="1">
      <c r="A93" s="37"/>
      <c r="B93" s="1296"/>
      <c r="C93" s="1296"/>
      <c r="D93" s="1296"/>
      <c r="E93" s="1296"/>
      <c r="F93" s="33"/>
      <c r="G93" s="962"/>
      <c r="H93" s="962"/>
      <c r="I93" s="9"/>
    </row>
    <row r="94" spans="1:9" ht="17.100000000000001" customHeight="1">
      <c r="A94" s="37"/>
      <c r="B94" s="1296"/>
      <c r="C94" s="1296"/>
      <c r="D94" s="1296"/>
      <c r="E94" s="1296"/>
      <c r="F94" s="33"/>
      <c r="G94" s="962"/>
      <c r="H94" s="962"/>
      <c r="I94" s="9"/>
    </row>
    <row r="95" spans="1:9" ht="17.100000000000001" customHeight="1">
      <c r="A95" s="37"/>
      <c r="B95" s="1296"/>
      <c r="C95" s="1296"/>
      <c r="D95" s="1296"/>
      <c r="E95" s="1296"/>
      <c r="F95" s="33"/>
      <c r="G95" s="962"/>
      <c r="H95" s="962"/>
      <c r="I95" s="9"/>
    </row>
    <row r="96" spans="1:9" ht="17.100000000000001" customHeight="1">
      <c r="A96" s="37"/>
      <c r="B96" s="1296"/>
      <c r="C96" s="1296"/>
      <c r="D96" s="1296"/>
      <c r="E96" s="1296"/>
      <c r="F96" s="33"/>
      <c r="G96" s="962"/>
      <c r="H96" s="962"/>
      <c r="I96" s="9"/>
    </row>
    <row r="97" spans="1:9" ht="17.100000000000001" customHeight="1">
      <c r="A97" s="37"/>
      <c r="B97" s="1296"/>
      <c r="C97" s="1296"/>
      <c r="D97" s="1296"/>
      <c r="E97" s="1296"/>
      <c r="F97" s="33"/>
      <c r="G97" s="962"/>
      <c r="H97" s="962"/>
      <c r="I97" s="9"/>
    </row>
    <row r="98" spans="1:9" ht="17.100000000000001" customHeight="1">
      <c r="A98" s="37"/>
      <c r="B98" s="1296"/>
      <c r="C98" s="1296"/>
      <c r="D98" s="1296"/>
      <c r="E98" s="1296"/>
      <c r="F98" s="33"/>
      <c r="G98" s="962"/>
      <c r="H98" s="962"/>
      <c r="I98" s="9"/>
    </row>
    <row r="99" spans="1:9" ht="17.100000000000001" customHeight="1">
      <c r="A99" s="37"/>
      <c r="B99" s="1296"/>
      <c r="C99" s="1296"/>
      <c r="D99" s="1296"/>
      <c r="E99" s="1296"/>
      <c r="F99" s="33"/>
      <c r="G99" s="962"/>
      <c r="H99" s="962"/>
      <c r="I99" s="9"/>
    </row>
    <row r="100" spans="1:9" ht="17.100000000000001" customHeight="1">
      <c r="A100" s="37"/>
      <c r="B100" s="1296"/>
      <c r="C100" s="1296"/>
      <c r="D100" s="1296"/>
      <c r="E100" s="1296"/>
      <c r="F100" s="33"/>
      <c r="G100" s="962"/>
      <c r="H100" s="962"/>
      <c r="I100" s="9"/>
    </row>
    <row r="101" spans="1:9" ht="17.100000000000001" customHeight="1">
      <c r="A101" s="37"/>
      <c r="B101" s="1296"/>
      <c r="C101" s="1296"/>
      <c r="D101" s="1296"/>
      <c r="E101" s="1296"/>
      <c r="F101" s="33"/>
      <c r="G101" s="962"/>
      <c r="H101" s="962"/>
      <c r="I101" s="9"/>
    </row>
    <row r="102" spans="1:9" ht="17.100000000000001" customHeight="1">
      <c r="A102" s="37"/>
      <c r="B102" s="1296"/>
      <c r="C102" s="1296"/>
      <c r="D102" s="1296"/>
      <c r="E102" s="1296"/>
      <c r="F102" s="33"/>
      <c r="G102" s="962"/>
      <c r="H102" s="962"/>
      <c r="I102" s="9"/>
    </row>
    <row r="103" spans="1:9" ht="17.100000000000001" customHeight="1">
      <c r="A103" s="37"/>
      <c r="B103" s="1296"/>
      <c r="C103" s="1296"/>
      <c r="D103" s="1296"/>
      <c r="E103" s="1296"/>
      <c r="F103" s="33"/>
      <c r="G103" s="962"/>
      <c r="H103" s="962"/>
      <c r="I103" s="9"/>
    </row>
    <row r="104" spans="1:9" ht="17.100000000000001" customHeight="1">
      <c r="A104" s="37" t="s">
        <v>760</v>
      </c>
      <c r="B104" s="33" t="s">
        <v>761</v>
      </c>
      <c r="C104" s="33"/>
      <c r="D104" s="33"/>
      <c r="E104" s="33"/>
      <c r="F104" s="33"/>
      <c r="G104" s="954">
        <f>SUM(G82:G103)</f>
        <v>0</v>
      </c>
      <c r="H104" s="954">
        <f>SUM(H82:H103)</f>
        <v>0</v>
      </c>
      <c r="I104" s="9"/>
    </row>
    <row r="105" spans="1:9" ht="17.100000000000001" customHeight="1">
      <c r="A105" s="37"/>
      <c r="B105" s="39"/>
      <c r="C105" s="39"/>
      <c r="D105" s="39"/>
      <c r="E105" s="39"/>
      <c r="F105" s="33"/>
      <c r="G105" s="685"/>
      <c r="H105" s="685"/>
      <c r="I105" s="9"/>
    </row>
    <row r="106" spans="1:9" ht="17.100000000000001" customHeight="1">
      <c r="A106" s="20" t="s">
        <v>762</v>
      </c>
      <c r="B106" s="239"/>
      <c r="G106" s="693"/>
      <c r="H106" s="693"/>
      <c r="I106" s="9"/>
    </row>
    <row r="107" spans="1:9" ht="17.100000000000001" customHeight="1">
      <c r="A107" s="31" t="s">
        <v>763</v>
      </c>
      <c r="B107" s="1" t="s">
        <v>764</v>
      </c>
      <c r="G107" s="962"/>
      <c r="H107" s="1013">
        <f>+'Form 10'!I45:I45</f>
        <v>0</v>
      </c>
      <c r="I107" s="9"/>
    </row>
    <row r="108" spans="1:9" ht="26.1" customHeight="1">
      <c r="A108" s="37" t="s">
        <v>765</v>
      </c>
      <c r="B108" s="1403" t="s">
        <v>766</v>
      </c>
      <c r="C108" s="1403"/>
      <c r="D108" s="1403"/>
      <c r="E108" s="1403"/>
      <c r="F108" s="288"/>
      <c r="G108" s="962"/>
      <c r="H108" s="962"/>
      <c r="I108" s="9"/>
    </row>
    <row r="109" spans="1:9" ht="17.100000000000001" customHeight="1">
      <c r="A109" s="37" t="s">
        <v>767</v>
      </c>
      <c r="B109" s="33" t="s">
        <v>768</v>
      </c>
      <c r="C109" s="33"/>
      <c r="D109" s="33"/>
      <c r="E109" s="33"/>
      <c r="F109" s="33"/>
      <c r="G109" s="954">
        <f>+G107+G108</f>
        <v>0</v>
      </c>
      <c r="H109" s="954">
        <f>+H107+H108</f>
        <v>0</v>
      </c>
      <c r="I109" s="9"/>
    </row>
    <row r="110" spans="1:9" ht="17.100000000000001" customHeight="1">
      <c r="A110" s="37"/>
      <c r="B110" s="39"/>
      <c r="C110" s="39"/>
      <c r="D110" s="39"/>
      <c r="E110" s="39"/>
      <c r="F110" s="33"/>
      <c r="G110" s="685"/>
      <c r="H110" s="685"/>
      <c r="I110" s="9"/>
    </row>
    <row r="111" spans="1:9" ht="17.100000000000001" customHeight="1">
      <c r="A111" s="31" t="s">
        <v>769</v>
      </c>
      <c r="B111" s="1" t="s">
        <v>770</v>
      </c>
      <c r="G111" s="956">
        <f>+G109+G104</f>
        <v>0</v>
      </c>
      <c r="H111" s="956">
        <f>+H109+H104</f>
        <v>0</v>
      </c>
      <c r="I111" s="9"/>
    </row>
    <row r="112" spans="1:9" ht="17.100000000000001" customHeight="1">
      <c r="A112" s="37"/>
      <c r="B112" s="39"/>
      <c r="C112" s="39"/>
      <c r="D112" s="39"/>
      <c r="E112" s="39"/>
      <c r="F112" s="33"/>
      <c r="G112" s="685"/>
      <c r="H112" s="685"/>
      <c r="I112" s="9"/>
    </row>
    <row r="113" spans="1:9" ht="17.100000000000001" customHeight="1">
      <c r="A113" s="20" t="s">
        <v>771</v>
      </c>
      <c r="B113" s="239"/>
      <c r="G113" s="693"/>
      <c r="H113" s="693"/>
      <c r="I113" s="9"/>
    </row>
    <row r="114" spans="1:9" ht="17.100000000000001" customHeight="1">
      <c r="A114" s="31" t="s">
        <v>772</v>
      </c>
      <c r="B114" s="1" t="s">
        <v>773</v>
      </c>
      <c r="G114" s="962"/>
      <c r="H114" s="962"/>
      <c r="I114" s="9"/>
    </row>
    <row r="115" spans="1:9" ht="17.100000000000001" customHeight="1">
      <c r="A115" s="37" t="s">
        <v>774</v>
      </c>
      <c r="B115" s="33" t="s">
        <v>775</v>
      </c>
      <c r="C115" s="33"/>
      <c r="D115" s="33"/>
      <c r="E115" s="33"/>
      <c r="F115" s="33"/>
      <c r="G115" s="962"/>
      <c r="H115" s="962"/>
      <c r="I115" s="9"/>
    </row>
    <row r="116" spans="1:9" ht="17.100000000000001" customHeight="1">
      <c r="A116" s="37" t="s">
        <v>776</v>
      </c>
      <c r="B116" s="33" t="s">
        <v>777</v>
      </c>
      <c r="C116" s="33"/>
      <c r="D116" s="33"/>
      <c r="E116" s="33"/>
      <c r="F116" s="33"/>
      <c r="G116" s="962"/>
      <c r="H116" s="962"/>
      <c r="I116" s="9"/>
    </row>
    <row r="117" spans="1:9" ht="17.100000000000001" customHeight="1">
      <c r="A117" s="37" t="s">
        <v>778</v>
      </c>
      <c r="B117" s="33" t="s">
        <v>779</v>
      </c>
      <c r="C117" s="33"/>
      <c r="D117" s="33"/>
      <c r="E117" s="33"/>
      <c r="F117" s="33"/>
      <c r="G117" s="962"/>
      <c r="H117" s="962"/>
      <c r="I117" s="9"/>
    </row>
    <row r="118" spans="1:9" ht="17.100000000000001" customHeight="1">
      <c r="A118" s="37" t="s">
        <v>780</v>
      </c>
      <c r="B118" s="33" t="s">
        <v>781</v>
      </c>
      <c r="C118" s="33"/>
      <c r="D118" s="33"/>
      <c r="E118" s="33"/>
      <c r="F118" s="33"/>
      <c r="G118" s="962"/>
      <c r="H118" s="962"/>
      <c r="I118" s="9"/>
    </row>
    <row r="119" spans="1:9" ht="17.100000000000001" customHeight="1">
      <c r="A119" s="37" t="s">
        <v>782</v>
      </c>
      <c r="B119" s="33" t="s">
        <v>783</v>
      </c>
      <c r="C119" s="33"/>
      <c r="D119" s="33"/>
      <c r="E119" s="33"/>
      <c r="F119" s="33"/>
      <c r="G119" s="962"/>
      <c r="H119" s="962"/>
      <c r="I119" s="9"/>
    </row>
    <row r="120" spans="1:9" ht="17.100000000000001" customHeight="1">
      <c r="A120" s="37" t="s">
        <v>784</v>
      </c>
      <c r="B120" s="33" t="s">
        <v>785</v>
      </c>
      <c r="C120" s="33"/>
      <c r="D120" s="33"/>
      <c r="E120" s="33"/>
      <c r="F120" s="33"/>
      <c r="G120" s="962"/>
      <c r="H120" s="962"/>
      <c r="I120" s="9"/>
    </row>
    <row r="121" spans="1:9" ht="17.100000000000001" customHeight="1">
      <c r="A121" s="37"/>
      <c r="B121" s="39"/>
      <c r="C121" s="39"/>
      <c r="D121" s="39"/>
      <c r="E121" s="39"/>
      <c r="F121" s="33"/>
      <c r="G121" s="685"/>
      <c r="H121" s="685"/>
      <c r="I121" s="9"/>
    </row>
    <row r="122" spans="1:9" ht="17.100000000000001" customHeight="1">
      <c r="A122" s="31" t="s">
        <v>786</v>
      </c>
      <c r="B122" s="1" t="s">
        <v>787</v>
      </c>
      <c r="G122" s="956">
        <f>SUM(G114:G120)</f>
        <v>0</v>
      </c>
      <c r="H122" s="956">
        <f>SUM(H114:H120)</f>
        <v>0</v>
      </c>
      <c r="I122" s="9"/>
    </row>
    <row r="123" spans="1:9" ht="17.100000000000001" customHeight="1">
      <c r="A123" s="37"/>
      <c r="B123" s="39"/>
      <c r="C123" s="39"/>
      <c r="D123" s="39"/>
      <c r="E123" s="39"/>
      <c r="F123" s="33"/>
      <c r="G123" s="685"/>
      <c r="H123" s="685"/>
      <c r="I123" s="9"/>
    </row>
    <row r="124" spans="1:9" ht="17.100000000000001" customHeight="1" thickBot="1">
      <c r="A124" s="20" t="s">
        <v>788</v>
      </c>
      <c r="B124" s="239" t="s">
        <v>789</v>
      </c>
      <c r="C124" s="239"/>
      <c r="D124" s="239"/>
      <c r="E124" s="239"/>
      <c r="G124" s="955">
        <f>+G122+G111</f>
        <v>0</v>
      </c>
      <c r="H124" s="955">
        <f>+H122+H111</f>
        <v>0</v>
      </c>
      <c r="I124" s="9"/>
    </row>
    <row r="125" spans="1:9" ht="15.75" thickTop="1">
      <c r="A125" s="7"/>
      <c r="B125" s="7"/>
      <c r="C125" s="7"/>
      <c r="D125" s="7"/>
      <c r="E125" s="7"/>
      <c r="F125" s="22"/>
      <c r="G125" s="22"/>
      <c r="H125" s="22"/>
      <c r="I125" s="3"/>
    </row>
    <row r="126" spans="1:9">
      <c r="A126" s="4" t="s">
        <v>790</v>
      </c>
      <c r="B126" s="35"/>
      <c r="C126" s="35"/>
      <c r="D126" s="35"/>
      <c r="E126" s="35"/>
      <c r="F126" s="35"/>
      <c r="G126" s="35"/>
      <c r="H126" s="35"/>
      <c r="I126" s="1" t="s">
        <v>679</v>
      </c>
    </row>
    <row r="127" spans="1:9" ht="15">
      <c r="A127" s="3"/>
      <c r="I127" s="3"/>
    </row>
    <row r="128" spans="1:9" ht="15">
      <c r="A128" s="3"/>
      <c r="B128" s="3"/>
      <c r="C128" s="3"/>
      <c r="D128" s="3"/>
      <c r="E128" s="3"/>
      <c r="F128" s="3"/>
      <c r="G128" s="3"/>
      <c r="H128" s="3"/>
    </row>
  </sheetData>
  <sheetProtection password="8FBE" sheet="1" objects="1" scenarios="1"/>
  <mergeCells count="34">
    <mergeCell ref="B100:E100"/>
    <mergeCell ref="B90:E90"/>
    <mergeCell ref="B34:E34"/>
    <mergeCell ref="B35:E35"/>
    <mergeCell ref="B108:E108"/>
    <mergeCell ref="B89:E89"/>
    <mergeCell ref="B101:E101"/>
    <mergeCell ref="B102:E102"/>
    <mergeCell ref="B103:E103"/>
    <mergeCell ref="B91:E91"/>
    <mergeCell ref="B92:E92"/>
    <mergeCell ref="B93:E93"/>
    <mergeCell ref="B94:E94"/>
    <mergeCell ref="B95:E95"/>
    <mergeCell ref="B96:E96"/>
    <mergeCell ref="B97:E97"/>
    <mergeCell ref="B98:E98"/>
    <mergeCell ref="B99:E99"/>
    <mergeCell ref="B41:E41"/>
    <mergeCell ref="B56:F56"/>
    <mergeCell ref="B57:F57"/>
    <mergeCell ref="B58:F58"/>
    <mergeCell ref="B30:E30"/>
    <mergeCell ref="B42:E42"/>
    <mergeCell ref="B43:E43"/>
    <mergeCell ref="B44:E44"/>
    <mergeCell ref="B36:E36"/>
    <mergeCell ref="B37:E37"/>
    <mergeCell ref="B38:E38"/>
    <mergeCell ref="B39:E39"/>
    <mergeCell ref="B40:E40"/>
    <mergeCell ref="B31:E31"/>
    <mergeCell ref="B32:E32"/>
    <mergeCell ref="B33:E33"/>
  </mergeCells>
  <printOptions horizontalCentered="1" verticalCentered="1"/>
  <pageMargins left="0" right="0" top="0" bottom="0" header="0" footer="0"/>
  <pageSetup scale="69" orientation="portrait" r:id="rId1"/>
  <rowBreaks count="1" manualBreakCount="1">
    <brk id="6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78"/>
  <sheetViews>
    <sheetView zoomScaleNormal="100" workbookViewId="0"/>
  </sheetViews>
  <sheetFormatPr defaultColWidth="9.88671875" defaultRowHeight="12.75"/>
  <cols>
    <col min="1" max="1" width="3.77734375" style="75" customWidth="1"/>
    <col min="2" max="3" width="15.109375" style="75" customWidth="1"/>
    <col min="4" max="4" width="9.88671875" style="75" customWidth="1"/>
    <col min="5" max="5" width="11.6640625" style="75" customWidth="1"/>
    <col min="6" max="7" width="9.88671875" style="75" customWidth="1"/>
    <col min="8" max="8" width="1.77734375" style="75" customWidth="1"/>
    <col min="9" max="16384" width="9.88671875" style="75"/>
  </cols>
  <sheetData>
    <row r="1" spans="1:8" ht="15">
      <c r="A1" s="289" t="s">
        <v>791</v>
      </c>
      <c r="B1" s="76"/>
      <c r="C1" s="76"/>
      <c r="D1" s="77"/>
      <c r="E1" s="77"/>
      <c r="F1" s="77"/>
      <c r="G1" s="77"/>
      <c r="H1" s="74"/>
    </row>
    <row r="2" spans="1:8" ht="15">
      <c r="A2" s="289" t="s">
        <v>1651</v>
      </c>
      <c r="B2" s="76"/>
      <c r="C2" s="76"/>
      <c r="D2" s="77"/>
      <c r="E2" s="76"/>
      <c r="F2" s="76"/>
      <c r="G2" s="77"/>
      <c r="H2" s="74"/>
    </row>
    <row r="3" spans="1:8" ht="15">
      <c r="A3" s="73"/>
      <c r="B3" s="73"/>
      <c r="C3" s="73"/>
      <c r="D3" s="73"/>
      <c r="E3" s="73"/>
      <c r="F3" s="73"/>
      <c r="G3" s="73"/>
      <c r="H3" s="74"/>
    </row>
    <row r="4" spans="1:8" ht="15">
      <c r="A4" s="76" t="s">
        <v>1</v>
      </c>
      <c r="B4" s="77"/>
      <c r="C4" s="76"/>
      <c r="D4" s="76"/>
      <c r="E4" s="76"/>
      <c r="F4" s="76"/>
      <c r="G4" s="76"/>
      <c r="H4" s="74"/>
    </row>
    <row r="5" spans="1:8" ht="15">
      <c r="A5" s="76" t="s">
        <v>2</v>
      </c>
      <c r="B5" s="77"/>
      <c r="C5" s="76"/>
      <c r="D5" s="76"/>
      <c r="E5" s="76"/>
      <c r="F5" s="76"/>
      <c r="G5" s="76"/>
      <c r="H5" s="74"/>
    </row>
    <row r="6" spans="1:8" ht="15">
      <c r="A6" s="76" t="s">
        <v>3</v>
      </c>
      <c r="B6" s="77"/>
      <c r="C6" s="76"/>
      <c r="D6" s="76"/>
      <c r="E6" s="76"/>
      <c r="F6" s="76"/>
      <c r="G6" s="76"/>
      <c r="H6" s="74"/>
    </row>
    <row r="7" spans="1:8" ht="15">
      <c r="A7" s="76" t="s">
        <v>4</v>
      </c>
      <c r="B7" s="77"/>
      <c r="C7" s="76"/>
      <c r="D7" s="76"/>
      <c r="E7" s="76"/>
      <c r="F7" s="76"/>
      <c r="G7" s="76"/>
      <c r="H7" s="74"/>
    </row>
    <row r="8" spans="1:8" ht="15">
      <c r="A8" s="76"/>
      <c r="B8" s="77"/>
      <c r="C8" s="76"/>
      <c r="D8" s="76"/>
      <c r="E8" s="76"/>
      <c r="F8" s="76"/>
      <c r="G8" s="76"/>
      <c r="H8" s="74"/>
    </row>
    <row r="9" spans="1:8" ht="15">
      <c r="A9" s="78" t="s">
        <v>792</v>
      </c>
      <c r="B9" s="79"/>
      <c r="C9" s="78"/>
      <c r="D9" s="78"/>
      <c r="E9" s="78"/>
      <c r="F9" s="78"/>
      <c r="G9" s="78"/>
      <c r="H9" s="74"/>
    </row>
    <row r="10" spans="1:8" ht="15.75" thickBot="1">
      <c r="A10" s="74"/>
      <c r="H10" s="74"/>
    </row>
    <row r="11" spans="1:8" ht="15" customHeight="1" thickTop="1">
      <c r="A11" s="582" t="s">
        <v>12</v>
      </c>
      <c r="B11" s="588"/>
      <c r="C11" s="812">
        <f>+'Form 11'!C10</f>
        <v>0</v>
      </c>
      <c r="D11" s="82"/>
      <c r="E11" s="82"/>
      <c r="F11" s="82"/>
      <c r="G11" s="83"/>
      <c r="H11" s="290"/>
    </row>
    <row r="12" spans="1:8" ht="15" customHeight="1">
      <c r="A12" s="293" t="s">
        <v>13</v>
      </c>
      <c r="B12" s="583"/>
      <c r="C12" s="122" t="str">
        <f>+'Form 11'!C11</f>
        <v xml:space="preserve">  </v>
      </c>
      <c r="D12" s="86"/>
      <c r="E12" s="86"/>
      <c r="F12" s="86"/>
      <c r="G12" s="88"/>
      <c r="H12" s="290"/>
    </row>
    <row r="13" spans="1:8" ht="15" customHeight="1">
      <c r="A13" s="293" t="s">
        <v>35</v>
      </c>
      <c r="B13" s="583"/>
      <c r="C13" s="86">
        <f>+'Form 11'!C12</f>
        <v>0</v>
      </c>
      <c r="D13" s="583" t="s">
        <v>128</v>
      </c>
      <c r="E13" s="1173">
        <f>+'Form 11'!E12</f>
        <v>0</v>
      </c>
      <c r="F13" s="613" t="s">
        <v>69</v>
      </c>
      <c r="G13" s="1181">
        <f>+'Form 11'!H12</f>
        <v>0</v>
      </c>
      <c r="H13" s="290"/>
    </row>
    <row r="14" spans="1:8" ht="15" customHeight="1">
      <c r="A14" s="85" t="s">
        <v>793</v>
      </c>
      <c r="B14" s="291"/>
      <c r="C14" s="291"/>
      <c r="D14" s="291"/>
      <c r="E14" s="291"/>
      <c r="F14" s="140"/>
      <c r="G14" s="88"/>
      <c r="H14" s="290"/>
    </row>
    <row r="15" spans="1:8" ht="15" customHeight="1">
      <c r="A15" s="292" t="s">
        <v>794</v>
      </c>
      <c r="F15" s="1418">
        <f>+'Form 11'!G122</f>
        <v>0</v>
      </c>
      <c r="G15" s="1419"/>
      <c r="H15" s="290"/>
    </row>
    <row r="16" spans="1:8" ht="15" customHeight="1">
      <c r="A16" s="293" t="s">
        <v>795</v>
      </c>
      <c r="B16" s="291"/>
      <c r="C16" s="291"/>
      <c r="D16" s="140"/>
      <c r="E16" s="291"/>
      <c r="F16" s="294"/>
      <c r="G16" s="1009"/>
      <c r="H16" s="290"/>
    </row>
    <row r="17" spans="1:8" ht="15" customHeight="1">
      <c r="A17" s="292" t="s">
        <v>70</v>
      </c>
      <c r="B17" s="75" t="s">
        <v>796</v>
      </c>
      <c r="D17" s="1420">
        <f>+'Form 5'!F47</f>
        <v>0</v>
      </c>
      <c r="E17" s="1421"/>
      <c r="F17" s="295"/>
      <c r="G17" s="1010"/>
      <c r="H17" s="290"/>
    </row>
    <row r="18" spans="1:8" ht="27" customHeight="1">
      <c r="A18" s="85" t="s">
        <v>73</v>
      </c>
      <c r="B18" s="141" t="s">
        <v>797</v>
      </c>
      <c r="C18" s="141"/>
      <c r="D18" s="140"/>
      <c r="E18" s="291"/>
      <c r="F18" s="295"/>
      <c r="G18" s="1010"/>
      <c r="H18" s="290"/>
    </row>
    <row r="19" spans="1:8" ht="24" customHeight="1">
      <c r="A19" s="292"/>
      <c r="B19" s="296" t="s">
        <v>798</v>
      </c>
      <c r="C19" s="296" t="s">
        <v>799</v>
      </c>
      <c r="D19" s="297"/>
      <c r="F19" s="295"/>
      <c r="G19" s="1010"/>
      <c r="H19" s="290"/>
    </row>
    <row r="20" spans="1:8" ht="15" customHeight="1">
      <c r="A20" s="292"/>
      <c r="B20" s="963"/>
      <c r="C20" s="1005"/>
      <c r="D20" s="297"/>
      <c r="F20" s="295"/>
      <c r="G20" s="1010"/>
      <c r="H20" s="290"/>
    </row>
    <row r="21" spans="1:8" ht="15" customHeight="1">
      <c r="A21" s="292"/>
      <c r="B21" s="963"/>
      <c r="C21" s="1005"/>
      <c r="D21" s="297"/>
      <c r="F21" s="295"/>
      <c r="G21" s="1010"/>
      <c r="H21" s="290"/>
    </row>
    <row r="22" spans="1:8" ht="15" customHeight="1">
      <c r="A22" s="292"/>
      <c r="B22" s="963"/>
      <c r="C22" s="1005"/>
      <c r="D22" s="297"/>
      <c r="F22" s="295"/>
      <c r="G22" s="1010"/>
      <c r="H22" s="290"/>
    </row>
    <row r="23" spans="1:8" ht="15" customHeight="1">
      <c r="A23" s="292"/>
      <c r="B23" s="963"/>
      <c r="C23" s="1005"/>
      <c r="D23" s="297"/>
      <c r="F23" s="295"/>
      <c r="G23" s="1010"/>
      <c r="H23" s="290"/>
    </row>
    <row r="24" spans="1:8" ht="15" customHeight="1">
      <c r="A24" s="292"/>
      <c r="B24" s="963"/>
      <c r="C24" s="1005"/>
      <c r="D24" s="297"/>
      <c r="F24" s="295"/>
      <c r="G24" s="1010"/>
      <c r="H24" s="290"/>
    </row>
    <row r="25" spans="1:8" ht="15" customHeight="1">
      <c r="A25" s="292"/>
      <c r="B25" s="963"/>
      <c r="C25" s="1005"/>
      <c r="D25" s="297"/>
      <c r="F25" s="295"/>
      <c r="G25" s="1010"/>
      <c r="H25" s="290"/>
    </row>
    <row r="26" spans="1:8" ht="15" customHeight="1">
      <c r="A26" s="292"/>
      <c r="B26" s="963"/>
      <c r="C26" s="1005"/>
      <c r="D26" s="297"/>
      <c r="F26" s="295"/>
      <c r="G26" s="1010"/>
      <c r="H26" s="290"/>
    </row>
    <row r="27" spans="1:8" ht="15" customHeight="1">
      <c r="A27" s="292"/>
      <c r="B27" s="963"/>
      <c r="C27" s="1005"/>
      <c r="D27" s="297"/>
      <c r="F27" s="295"/>
      <c r="G27" s="1010"/>
      <c r="H27" s="290"/>
    </row>
    <row r="28" spans="1:8" ht="15" customHeight="1">
      <c r="A28" s="292"/>
      <c r="B28" s="963"/>
      <c r="C28" s="1005"/>
      <c r="D28" s="297"/>
      <c r="F28" s="295"/>
      <c r="G28" s="1010"/>
      <c r="H28" s="290"/>
    </row>
    <row r="29" spans="1:8" ht="15" customHeight="1">
      <c r="A29" s="292"/>
      <c r="B29" s="963"/>
      <c r="C29" s="1005"/>
      <c r="D29" s="297"/>
      <c r="F29" s="295"/>
      <c r="G29" s="1010"/>
      <c r="H29" s="290"/>
    </row>
    <row r="30" spans="1:8" ht="15" customHeight="1">
      <c r="A30" s="292"/>
      <c r="B30" s="963"/>
      <c r="C30" s="1005"/>
      <c r="D30" s="297"/>
      <c r="F30" s="295"/>
      <c r="G30" s="1010"/>
      <c r="H30" s="290"/>
    </row>
    <row r="31" spans="1:8" ht="15" customHeight="1">
      <c r="A31" s="292"/>
      <c r="B31" s="963"/>
      <c r="C31" s="1005"/>
      <c r="D31" s="297"/>
      <c r="F31" s="295"/>
      <c r="G31" s="1010"/>
      <c r="H31" s="290"/>
    </row>
    <row r="32" spans="1:8" ht="15" customHeight="1">
      <c r="A32" s="292"/>
      <c r="B32" s="963"/>
      <c r="C32" s="1005"/>
      <c r="D32" s="297"/>
      <c r="F32" s="295"/>
      <c r="G32" s="1010"/>
      <c r="H32" s="290"/>
    </row>
    <row r="33" spans="1:9" ht="15" customHeight="1">
      <c r="A33" s="292"/>
      <c r="B33" s="963"/>
      <c r="C33" s="1005"/>
      <c r="D33" s="297"/>
      <c r="F33" s="295"/>
      <c r="G33" s="1010"/>
      <c r="H33" s="290"/>
    </row>
    <row r="34" spans="1:9" ht="15" customHeight="1">
      <c r="A34" s="292"/>
      <c r="B34" s="963"/>
      <c r="C34" s="1005"/>
      <c r="D34" s="297"/>
      <c r="F34" s="295"/>
      <c r="G34" s="1010"/>
      <c r="H34" s="290"/>
    </row>
    <row r="35" spans="1:9" ht="15" customHeight="1">
      <c r="A35" s="292"/>
      <c r="B35" s="963"/>
      <c r="C35" s="1005"/>
      <c r="D35" s="297"/>
      <c r="F35" s="295"/>
      <c r="G35" s="1010"/>
      <c r="H35" s="290"/>
    </row>
    <row r="36" spans="1:9" ht="15" customHeight="1">
      <c r="A36" s="292"/>
      <c r="B36" s="963"/>
      <c r="C36" s="1005"/>
      <c r="D36" s="297"/>
      <c r="F36" s="295"/>
      <c r="G36" s="1010"/>
      <c r="H36" s="290"/>
    </row>
    <row r="37" spans="1:9" ht="15" customHeight="1">
      <c r="A37" s="292"/>
      <c r="B37" s="963"/>
      <c r="C37" s="1005"/>
      <c r="D37" s="297"/>
      <c r="F37" s="295"/>
      <c r="G37" s="1010"/>
      <c r="H37" s="290"/>
    </row>
    <row r="38" spans="1:9" ht="15" customHeight="1">
      <c r="A38" s="292"/>
      <c r="B38" s="963"/>
      <c r="C38" s="1005"/>
      <c r="D38" s="297"/>
      <c r="F38" s="295"/>
      <c r="G38" s="1010"/>
      <c r="H38" s="290"/>
    </row>
    <row r="39" spans="1:9" ht="15" customHeight="1">
      <c r="A39" s="292"/>
      <c r="B39" s="963"/>
      <c r="C39" s="1005"/>
      <c r="D39" s="1422">
        <f>SUM(C20:C39)</f>
        <v>0</v>
      </c>
      <c r="E39" s="1423"/>
      <c r="F39" s="295"/>
      <c r="G39" s="1010"/>
      <c r="H39" s="290"/>
    </row>
    <row r="40" spans="1:9" ht="15" customHeight="1">
      <c r="A40" s="85" t="s">
        <v>95</v>
      </c>
      <c r="B40" s="1404"/>
      <c r="C40" s="1405"/>
      <c r="D40" s="1416"/>
      <c r="E40" s="1417"/>
      <c r="F40" s="295"/>
      <c r="G40" s="1010"/>
      <c r="H40" s="290"/>
    </row>
    <row r="41" spans="1:9" ht="15" customHeight="1">
      <c r="A41" s="85" t="s">
        <v>97</v>
      </c>
      <c r="B41" s="1404"/>
      <c r="C41" s="1405"/>
      <c r="D41" s="1416"/>
      <c r="E41" s="1417"/>
      <c r="F41" s="295"/>
      <c r="G41" s="1010"/>
      <c r="H41" s="290"/>
    </row>
    <row r="42" spans="1:9" ht="18" customHeight="1">
      <c r="A42" s="85" t="s">
        <v>800</v>
      </c>
      <c r="B42" s="86"/>
      <c r="C42" s="86"/>
      <c r="D42" s="1412">
        <f>+D39+D40+D41+D17</f>
        <v>0</v>
      </c>
      <c r="E42" s="1413"/>
      <c r="F42" s="295"/>
      <c r="G42" s="1010"/>
      <c r="H42" s="290"/>
    </row>
    <row r="43" spans="1:9" ht="15" customHeight="1">
      <c r="A43" s="85"/>
      <c r="B43" s="291"/>
      <c r="C43" s="291"/>
      <c r="D43" s="291"/>
      <c r="E43" s="291"/>
      <c r="F43" s="140"/>
      <c r="G43" s="88"/>
      <c r="H43" s="290"/>
    </row>
    <row r="44" spans="1:9" ht="15" customHeight="1" thickBot="1">
      <c r="A44" s="1006" t="s">
        <v>801</v>
      </c>
      <c r="B44" s="1007"/>
      <c r="C44" s="1007"/>
      <c r="D44" s="1007"/>
      <c r="E44" s="1008"/>
      <c r="F44" s="1410">
        <f>+F15+D42</f>
        <v>0</v>
      </c>
      <c r="G44" s="1411"/>
      <c r="H44" s="290"/>
    </row>
    <row r="45" spans="1:9" ht="15.75" thickTop="1">
      <c r="A45" s="81"/>
      <c r="B45" s="82"/>
      <c r="C45" s="82"/>
      <c r="D45" s="298"/>
      <c r="E45" s="82"/>
      <c r="F45" s="298"/>
      <c r="G45" s="83"/>
      <c r="H45" s="290"/>
      <c r="I45" s="621"/>
    </row>
    <row r="46" spans="1:9" ht="15" customHeight="1">
      <c r="A46" s="299" t="s">
        <v>802</v>
      </c>
      <c r="D46" s="139"/>
      <c r="F46" s="295"/>
      <c r="G46" s="1010"/>
      <c r="H46" s="290"/>
    </row>
    <row r="47" spans="1:9" ht="15" customHeight="1">
      <c r="A47" s="292" t="s">
        <v>70</v>
      </c>
      <c r="B47" s="75" t="s">
        <v>803</v>
      </c>
      <c r="D47" s="1414"/>
      <c r="E47" s="1415"/>
      <c r="F47" s="295"/>
      <c r="G47" s="1010"/>
      <c r="H47" s="290"/>
    </row>
    <row r="48" spans="1:9" ht="27" customHeight="1">
      <c r="A48" s="85" t="s">
        <v>73</v>
      </c>
      <c r="B48" s="141" t="s">
        <v>804</v>
      </c>
      <c r="C48" s="141"/>
      <c r="D48" s="554"/>
      <c r="E48" s="86"/>
      <c r="F48" s="295"/>
      <c r="G48" s="1010"/>
      <c r="H48" s="290"/>
    </row>
    <row r="49" spans="1:8" ht="15" customHeight="1">
      <c r="A49" s="292"/>
      <c r="B49" s="296" t="s">
        <v>798</v>
      </c>
      <c r="C49" s="296" t="s">
        <v>799</v>
      </c>
      <c r="D49" s="140"/>
      <c r="E49" s="291"/>
      <c r="F49" s="295"/>
      <c r="G49" s="1010"/>
      <c r="H49" s="290"/>
    </row>
    <row r="50" spans="1:8" ht="15" customHeight="1">
      <c r="A50" s="292"/>
      <c r="B50" s="963"/>
      <c r="C50" s="1005"/>
      <c r="D50" s="139"/>
      <c r="F50" s="295"/>
      <c r="G50" s="1010"/>
      <c r="H50" s="290"/>
    </row>
    <row r="51" spans="1:8" ht="15" customHeight="1">
      <c r="A51" s="292"/>
      <c r="B51" s="963"/>
      <c r="C51" s="1005"/>
      <c r="D51" s="139"/>
      <c r="F51" s="295"/>
      <c r="G51" s="1010"/>
      <c r="H51" s="290"/>
    </row>
    <row r="52" spans="1:8" ht="15" customHeight="1">
      <c r="A52" s="292"/>
      <c r="B52" s="963"/>
      <c r="C52" s="1005"/>
      <c r="D52" s="139"/>
      <c r="F52" s="295"/>
      <c r="G52" s="1010"/>
      <c r="H52" s="290"/>
    </row>
    <row r="53" spans="1:8" ht="15" customHeight="1">
      <c r="A53" s="292"/>
      <c r="B53" s="963"/>
      <c r="C53" s="1005"/>
      <c r="D53" s="139"/>
      <c r="F53" s="295"/>
      <c r="G53" s="1010"/>
      <c r="H53" s="290"/>
    </row>
    <row r="54" spans="1:8" ht="15" customHeight="1">
      <c r="A54" s="292"/>
      <c r="B54" s="963"/>
      <c r="C54" s="1005"/>
      <c r="D54" s="139"/>
      <c r="F54" s="295"/>
      <c r="G54" s="1010"/>
      <c r="H54" s="290"/>
    </row>
    <row r="55" spans="1:8" ht="15" customHeight="1">
      <c r="A55" s="292"/>
      <c r="B55" s="963"/>
      <c r="C55" s="1005"/>
      <c r="D55" s="139"/>
      <c r="F55" s="295"/>
      <c r="G55" s="1010"/>
      <c r="H55" s="290"/>
    </row>
    <row r="56" spans="1:8" ht="15" customHeight="1">
      <c r="A56" s="292"/>
      <c r="B56" s="963"/>
      <c r="C56" s="1005"/>
      <c r="D56" s="139"/>
      <c r="F56" s="295"/>
      <c r="G56" s="1010"/>
      <c r="H56" s="290"/>
    </row>
    <row r="57" spans="1:8" ht="15" customHeight="1">
      <c r="A57" s="292"/>
      <c r="B57" s="963"/>
      <c r="C57" s="1005"/>
      <c r="D57" s="139"/>
      <c r="F57" s="295"/>
      <c r="G57" s="1010"/>
      <c r="H57" s="290"/>
    </row>
    <row r="58" spans="1:8" ht="15" customHeight="1">
      <c r="A58" s="292"/>
      <c r="B58" s="963"/>
      <c r="C58" s="1005"/>
      <c r="D58" s="139"/>
      <c r="F58" s="295"/>
      <c r="G58" s="1010"/>
      <c r="H58" s="290"/>
    </row>
    <row r="59" spans="1:8" ht="15" customHeight="1">
      <c r="A59" s="292"/>
      <c r="B59" s="963"/>
      <c r="C59" s="1005"/>
      <c r="D59" s="139"/>
      <c r="F59" s="295"/>
      <c r="G59" s="1010"/>
      <c r="H59" s="290"/>
    </row>
    <row r="60" spans="1:8" ht="15" customHeight="1">
      <c r="A60" s="292"/>
      <c r="B60" s="963"/>
      <c r="C60" s="1005"/>
      <c r="D60" s="139"/>
      <c r="F60" s="295"/>
      <c r="G60" s="1010"/>
      <c r="H60" s="290"/>
    </row>
    <row r="61" spans="1:8" ht="15" customHeight="1">
      <c r="A61" s="292"/>
      <c r="B61" s="963"/>
      <c r="C61" s="1005"/>
      <c r="D61" s="139"/>
      <c r="F61" s="295"/>
      <c r="G61" s="1010"/>
      <c r="H61" s="290"/>
    </row>
    <row r="62" spans="1:8" ht="15" customHeight="1">
      <c r="A62" s="292"/>
      <c r="B62" s="963"/>
      <c r="C62" s="1005"/>
      <c r="D62" s="139"/>
      <c r="F62" s="295"/>
      <c r="G62" s="1010"/>
      <c r="H62" s="290"/>
    </row>
    <row r="63" spans="1:8" ht="15" customHeight="1">
      <c r="A63" s="292"/>
      <c r="B63" s="963"/>
      <c r="C63" s="1005"/>
      <c r="D63" s="139"/>
      <c r="F63" s="295"/>
      <c r="G63" s="1010"/>
      <c r="H63" s="290"/>
    </row>
    <row r="64" spans="1:8" ht="15" customHeight="1">
      <c r="A64" s="292"/>
      <c r="B64" s="963"/>
      <c r="C64" s="1005"/>
      <c r="D64" s="139"/>
      <c r="F64" s="295"/>
      <c r="G64" s="1010"/>
      <c r="H64" s="290"/>
    </row>
    <row r="65" spans="1:8" ht="15" customHeight="1">
      <c r="A65" s="292"/>
      <c r="B65" s="963"/>
      <c r="C65" s="1005"/>
      <c r="D65" s="139"/>
      <c r="F65" s="295"/>
      <c r="G65" s="1010"/>
      <c r="H65" s="290"/>
    </row>
    <row r="66" spans="1:8" ht="15" customHeight="1">
      <c r="A66" s="292"/>
      <c r="B66" s="963"/>
      <c r="C66" s="1005"/>
      <c r="D66" s="139"/>
      <c r="F66" s="295"/>
      <c r="G66" s="1010"/>
      <c r="H66" s="290"/>
    </row>
    <row r="67" spans="1:8" ht="15" customHeight="1">
      <c r="A67" s="292"/>
      <c r="B67" s="963"/>
      <c r="C67" s="1005"/>
      <c r="D67" s="139"/>
      <c r="F67" s="295"/>
      <c r="G67" s="1010"/>
      <c r="H67" s="290"/>
    </row>
    <row r="68" spans="1:8" ht="15" customHeight="1">
      <c r="A68" s="292"/>
      <c r="B68" s="963"/>
      <c r="C68" s="1005"/>
      <c r="D68" s="139"/>
      <c r="F68" s="295"/>
      <c r="G68" s="1010"/>
      <c r="H68" s="290"/>
    </row>
    <row r="69" spans="1:8" ht="15" customHeight="1">
      <c r="A69" s="292"/>
      <c r="B69" s="963"/>
      <c r="C69" s="1005"/>
      <c r="D69" s="1408">
        <f>SUM(C50:C69)</f>
        <v>0</v>
      </c>
      <c r="E69" s="1409"/>
      <c r="F69" s="295"/>
      <c r="G69" s="1010"/>
      <c r="H69" s="290"/>
    </row>
    <row r="70" spans="1:8" ht="15" customHeight="1">
      <c r="A70" s="85" t="s">
        <v>95</v>
      </c>
      <c r="B70" s="1404"/>
      <c r="C70" s="1405"/>
      <c r="D70" s="1406"/>
      <c r="E70" s="1407"/>
      <c r="F70" s="295"/>
      <c r="G70" s="1010"/>
      <c r="H70" s="290"/>
    </row>
    <row r="71" spans="1:8" ht="15" customHeight="1">
      <c r="A71" s="85" t="s">
        <v>97</v>
      </c>
      <c r="B71" s="1404"/>
      <c r="C71" s="1405"/>
      <c r="D71" s="1406"/>
      <c r="E71" s="1407"/>
      <c r="F71" s="295"/>
      <c r="G71" s="1010"/>
      <c r="H71" s="290"/>
    </row>
    <row r="72" spans="1:8" ht="15" customHeight="1">
      <c r="A72" s="85"/>
      <c r="B72" s="291"/>
      <c r="C72" s="291"/>
      <c r="D72" s="140"/>
      <c r="E72" s="291"/>
      <c r="F72" s="295"/>
      <c r="G72" s="1010"/>
      <c r="H72" s="290"/>
    </row>
    <row r="73" spans="1:8" ht="15" customHeight="1">
      <c r="A73" s="292" t="s">
        <v>805</v>
      </c>
      <c r="D73" s="1408">
        <f>+D71+D70+D69+D47</f>
        <v>0</v>
      </c>
      <c r="E73" s="1409"/>
      <c r="F73" s="295"/>
      <c r="G73" s="1011"/>
      <c r="H73" s="290"/>
    </row>
    <row r="74" spans="1:8" ht="15" customHeight="1">
      <c r="A74" s="85" t="s">
        <v>806</v>
      </c>
      <c r="B74" s="291"/>
      <c r="C74" s="291"/>
      <c r="D74" s="291"/>
      <c r="E74" s="291"/>
      <c r="F74" s="140"/>
      <c r="G74" s="88"/>
      <c r="H74" s="290"/>
    </row>
    <row r="75" spans="1:8" ht="15" customHeight="1" thickBot="1">
      <c r="A75" s="1006" t="s">
        <v>807</v>
      </c>
      <c r="B75" s="1007"/>
      <c r="C75" s="1007"/>
      <c r="D75" s="1007"/>
      <c r="E75" s="1007"/>
      <c r="F75" s="1410">
        <f>+F44-D73</f>
        <v>0</v>
      </c>
      <c r="G75" s="1411"/>
      <c r="H75" s="290"/>
    </row>
    <row r="76" spans="1:8" ht="15.75" thickTop="1">
      <c r="A76" s="300"/>
      <c r="B76" s="300"/>
      <c r="C76" s="300"/>
      <c r="D76" s="300"/>
      <c r="E76" s="300"/>
      <c r="F76" s="300"/>
      <c r="G76" s="300"/>
      <c r="H76" s="74"/>
    </row>
    <row r="77" spans="1:8" ht="15">
      <c r="A77" s="76"/>
      <c r="B77" s="76"/>
      <c r="C77" s="76"/>
      <c r="D77" s="77"/>
      <c r="E77" s="77"/>
      <c r="F77" s="77"/>
      <c r="G77" s="77"/>
      <c r="H77" s="74"/>
    </row>
    <row r="78" spans="1:8" ht="15">
      <c r="A78" s="74"/>
      <c r="B78" s="74"/>
      <c r="C78" s="74"/>
      <c r="D78" s="74"/>
      <c r="E78" s="74"/>
      <c r="F78" s="74"/>
      <c r="G78" s="74"/>
    </row>
  </sheetData>
  <sheetProtection password="8E7E" sheet="1" objects="1" scenarios="1"/>
  <mergeCells count="17">
    <mergeCell ref="B41:C41"/>
    <mergeCell ref="D41:E41"/>
    <mergeCell ref="F15:G15"/>
    <mergeCell ref="D17:E17"/>
    <mergeCell ref="D39:E39"/>
    <mergeCell ref="B40:C40"/>
    <mergeCell ref="D40:E40"/>
    <mergeCell ref="B71:C71"/>
    <mergeCell ref="D71:E71"/>
    <mergeCell ref="D73:E73"/>
    <mergeCell ref="F75:G75"/>
    <mergeCell ref="D42:E42"/>
    <mergeCell ref="F44:G44"/>
    <mergeCell ref="D47:E47"/>
    <mergeCell ref="D69:E69"/>
    <mergeCell ref="B70:C70"/>
    <mergeCell ref="D70:E70"/>
  </mergeCells>
  <printOptions horizontalCentered="1" verticalCentered="1"/>
  <pageMargins left="0" right="0" top="0.5" bottom="0.5" header="0.3" footer="0.3"/>
  <pageSetup fitToHeight="2" orientation="portrait" r:id="rId1"/>
  <headerFooter>
    <oddFooter>&amp;CForm 12, Page &amp;P of &amp;N</oddFooter>
  </headerFooter>
  <rowBreaks count="1" manualBreakCount="1">
    <brk id="4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V199"/>
  <sheetViews>
    <sheetView topLeftCell="A19" zoomScaleNormal="100" workbookViewId="0">
      <selection activeCell="A47" sqref="A47"/>
    </sheetView>
  </sheetViews>
  <sheetFormatPr defaultColWidth="12.6640625" defaultRowHeight="15"/>
  <cols>
    <col min="1" max="1" width="3.6640625" style="302" customWidth="1"/>
    <col min="2" max="2" width="9.6640625" style="302" customWidth="1"/>
    <col min="3" max="3" width="8.6640625" style="302" customWidth="1"/>
    <col min="4" max="4" width="9.44140625" style="302" customWidth="1"/>
    <col min="5" max="7" width="13.6640625" style="302" bestFit="1" customWidth="1"/>
    <col min="8" max="8" width="12.77734375" style="302" bestFit="1" customWidth="1"/>
    <col min="9" max="9" width="2.33203125" style="302" customWidth="1"/>
    <col min="10" max="12" width="12.6640625" style="302"/>
    <col min="13" max="13" width="8.6640625" style="302" customWidth="1"/>
    <col min="14" max="14" width="25.6640625" style="302" customWidth="1"/>
    <col min="15" max="15" width="11.6640625" style="302" customWidth="1"/>
    <col min="16" max="16" width="10.6640625" style="302" customWidth="1"/>
    <col min="17" max="19" width="11.6640625" style="302" customWidth="1"/>
    <col min="20" max="22" width="8.6640625" style="302" customWidth="1"/>
    <col min="23" max="16384" width="12.6640625" style="302"/>
  </cols>
  <sheetData>
    <row r="1" spans="1:19">
      <c r="A1" s="301" t="s">
        <v>808</v>
      </c>
      <c r="B1"/>
      <c r="C1"/>
      <c r="D1"/>
      <c r="E1"/>
      <c r="F1"/>
      <c r="G1"/>
      <c r="H1"/>
      <c r="I1"/>
      <c r="J1"/>
      <c r="K1"/>
      <c r="L1"/>
    </row>
    <row r="2" spans="1:19" ht="15.75">
      <c r="A2" s="301" t="s">
        <v>1651</v>
      </c>
      <c r="B2" s="303"/>
      <c r="C2" s="304"/>
      <c r="D2" s="304"/>
      <c r="E2" s="304"/>
      <c r="F2" s="304"/>
      <c r="G2" s="305"/>
      <c r="H2" s="305"/>
      <c r="I2"/>
      <c r="J2"/>
      <c r="K2"/>
      <c r="L2"/>
      <c r="N2"/>
      <c r="O2"/>
      <c r="P2"/>
      <c r="Q2"/>
      <c r="R2"/>
      <c r="S2"/>
    </row>
    <row r="3" spans="1:19" ht="15.75">
      <c r="A3" s="304" t="s">
        <v>1</v>
      </c>
      <c r="B3" s="304"/>
      <c r="C3" s="304"/>
      <c r="D3" s="305"/>
      <c r="E3" s="304"/>
      <c r="F3" s="304"/>
      <c r="G3" s="304"/>
      <c r="H3" s="304"/>
      <c r="I3"/>
      <c r="J3"/>
      <c r="K3"/>
      <c r="L3"/>
      <c r="N3"/>
      <c r="O3"/>
      <c r="P3"/>
      <c r="Q3"/>
      <c r="R3"/>
      <c r="S3"/>
    </row>
    <row r="4" spans="1:19" ht="15.75">
      <c r="A4" s="304" t="s">
        <v>2</v>
      </c>
      <c r="B4" s="304"/>
      <c r="C4" s="304"/>
      <c r="D4" s="305"/>
      <c r="E4" s="304"/>
      <c r="F4" s="304"/>
      <c r="G4" s="304"/>
      <c r="H4" s="304"/>
      <c r="I4"/>
      <c r="J4"/>
      <c r="K4"/>
      <c r="L4"/>
      <c r="O4"/>
      <c r="P4"/>
      <c r="Q4"/>
      <c r="R4"/>
      <c r="S4"/>
    </row>
    <row r="5" spans="1:19" ht="15.75">
      <c r="A5" s="304" t="s">
        <v>3</v>
      </c>
      <c r="B5" s="304"/>
      <c r="C5" s="304"/>
      <c r="D5" s="305"/>
      <c r="E5" s="304"/>
      <c r="F5" s="304"/>
      <c r="G5" s="304"/>
      <c r="H5" s="304"/>
      <c r="I5"/>
      <c r="J5"/>
      <c r="K5"/>
      <c r="L5"/>
      <c r="O5"/>
      <c r="P5"/>
      <c r="Q5"/>
      <c r="R5"/>
      <c r="S5"/>
    </row>
    <row r="6" spans="1:19" ht="15.75">
      <c r="A6" s="304" t="s">
        <v>4</v>
      </c>
      <c r="B6" s="304"/>
      <c r="C6" s="304"/>
      <c r="D6" s="305"/>
      <c r="E6" s="304"/>
      <c r="F6" s="304"/>
      <c r="G6" s="304"/>
      <c r="H6" s="304"/>
      <c r="I6"/>
      <c r="J6"/>
      <c r="K6"/>
      <c r="L6"/>
      <c r="O6"/>
      <c r="P6"/>
      <c r="Q6"/>
      <c r="R6"/>
      <c r="S6"/>
    </row>
    <row r="7" spans="1:19" ht="15.75">
      <c r="A7" s="304"/>
      <c r="B7" s="304"/>
      <c r="C7" s="304"/>
      <c r="D7" s="304"/>
      <c r="E7" s="304"/>
      <c r="F7" s="304"/>
      <c r="G7" s="304"/>
      <c r="H7" s="304"/>
      <c r="I7"/>
      <c r="J7"/>
      <c r="K7"/>
      <c r="L7"/>
    </row>
    <row r="8" spans="1:19" ht="15.75">
      <c r="A8" s="304" t="s">
        <v>809</v>
      </c>
      <c r="B8" s="304"/>
      <c r="C8" s="305"/>
      <c r="D8" s="304"/>
      <c r="E8" s="304"/>
      <c r="F8" s="304"/>
      <c r="G8" s="304"/>
      <c r="H8" s="304"/>
      <c r="I8"/>
      <c r="J8"/>
      <c r="K8"/>
      <c r="L8"/>
      <c r="O8"/>
      <c r="P8"/>
      <c r="Q8"/>
      <c r="R8"/>
      <c r="S8"/>
    </row>
    <row r="9" spans="1:19" ht="15.75" thickBot="1">
      <c r="A9"/>
      <c r="B9"/>
      <c r="C9"/>
      <c r="D9"/>
      <c r="E9"/>
      <c r="F9"/>
      <c r="G9"/>
      <c r="H9"/>
      <c r="I9"/>
      <c r="J9"/>
      <c r="K9"/>
      <c r="L9"/>
    </row>
    <row r="10" spans="1:19" ht="15" customHeight="1" thickTop="1">
      <c r="A10" s="1179" t="s">
        <v>12</v>
      </c>
      <c r="B10" s="307"/>
      <c r="C10" s="307"/>
      <c r="D10" s="749">
        <f>'Form 1'!D11</f>
        <v>0</v>
      </c>
      <c r="E10" s="307"/>
      <c r="F10" s="307"/>
      <c r="G10" s="307"/>
      <c r="H10" s="307"/>
      <c r="I10" s="157"/>
      <c r="J10"/>
      <c r="K10"/>
      <c r="L10"/>
      <c r="O10"/>
      <c r="P10"/>
      <c r="Q10"/>
      <c r="R10"/>
      <c r="S10"/>
    </row>
    <row r="11" spans="1:19" ht="15" customHeight="1">
      <c r="A11" s="1180" t="s">
        <v>13</v>
      </c>
      <c r="B11" s="309"/>
      <c r="C11" s="309"/>
      <c r="D11" s="750" t="str">
        <f>+'Form 12'!C12</f>
        <v xml:space="preserve">  </v>
      </c>
      <c r="E11" s="309"/>
      <c r="F11" s="309" t="s">
        <v>604</v>
      </c>
      <c r="G11" s="310"/>
      <c r="H11" s="309" t="s">
        <v>604</v>
      </c>
      <c r="I11" s="157"/>
      <c r="J11"/>
      <c r="K11"/>
      <c r="L11"/>
      <c r="O11"/>
      <c r="P11"/>
      <c r="Q11"/>
      <c r="R11"/>
      <c r="S11"/>
    </row>
    <row r="12" spans="1:19" ht="15" customHeight="1">
      <c r="A12" s="1180" t="s">
        <v>35</v>
      </c>
      <c r="B12" s="309"/>
      <c r="C12" s="309"/>
      <c r="D12" s="750">
        <f>'Form 1'!I11</f>
        <v>0</v>
      </c>
      <c r="E12" s="590" t="s">
        <v>128</v>
      </c>
      <c r="F12" s="1170">
        <f>'Form 1'!E19</f>
        <v>0</v>
      </c>
      <c r="G12" s="591" t="s">
        <v>69</v>
      </c>
      <c r="H12" s="1170">
        <f>'Form 1'!H19</f>
        <v>0</v>
      </c>
      <c r="I12" s="157"/>
      <c r="J12"/>
      <c r="K12"/>
      <c r="L12"/>
      <c r="O12"/>
      <c r="P12"/>
      <c r="Q12"/>
      <c r="R12"/>
      <c r="S12"/>
    </row>
    <row r="13" spans="1:19" ht="15" customHeight="1">
      <c r="A13" s="311"/>
      <c r="B13" s="312"/>
      <c r="C13" s="312"/>
      <c r="D13" s="312"/>
      <c r="E13" s="313"/>
      <c r="F13" s="312" t="s">
        <v>810</v>
      </c>
      <c r="G13" s="312"/>
      <c r="H13" s="312"/>
      <c r="I13" s="157"/>
      <c r="J13"/>
      <c r="K13"/>
      <c r="L13"/>
      <c r="O13"/>
      <c r="P13"/>
      <c r="Q13"/>
      <c r="R13"/>
      <c r="S13"/>
    </row>
    <row r="14" spans="1:19" ht="15" customHeight="1">
      <c r="A14" s="314"/>
      <c r="B14" s="315"/>
      <c r="C14" s="315"/>
      <c r="D14" s="315"/>
      <c r="E14" s="316" t="s">
        <v>75</v>
      </c>
      <c r="F14" s="316" t="s">
        <v>76</v>
      </c>
      <c r="G14" s="316" t="s">
        <v>77</v>
      </c>
      <c r="H14" s="316" t="s">
        <v>78</v>
      </c>
      <c r="I14" s="157"/>
      <c r="J14"/>
      <c r="K14"/>
      <c r="L14"/>
      <c r="O14"/>
      <c r="P14"/>
      <c r="Q14"/>
      <c r="R14"/>
      <c r="S14"/>
    </row>
    <row r="15" spans="1:19" ht="15" customHeight="1">
      <c r="A15" s="314"/>
      <c r="B15" s="315"/>
      <c r="C15" s="315"/>
      <c r="D15" s="315"/>
      <c r="E15" s="316" t="s">
        <v>811</v>
      </c>
      <c r="F15" s="313"/>
      <c r="G15" s="313"/>
      <c r="H15" s="316" t="s">
        <v>812</v>
      </c>
      <c r="I15" s="157"/>
      <c r="J15"/>
      <c r="K15"/>
      <c r="L15"/>
      <c r="O15"/>
      <c r="P15"/>
      <c r="Q15"/>
      <c r="R15"/>
      <c r="S15"/>
    </row>
    <row r="16" spans="1:19" ht="15" customHeight="1">
      <c r="A16" s="314"/>
      <c r="B16" s="315" t="s">
        <v>633</v>
      </c>
      <c r="C16" s="315"/>
      <c r="D16" s="315"/>
      <c r="E16" s="317" t="s">
        <v>239</v>
      </c>
      <c r="F16" s="317" t="s">
        <v>615</v>
      </c>
      <c r="G16" s="317" t="s">
        <v>813</v>
      </c>
      <c r="H16" s="317" t="s">
        <v>814</v>
      </c>
      <c r="I16" s="157"/>
      <c r="J16"/>
      <c r="K16"/>
      <c r="L16"/>
      <c r="O16"/>
      <c r="P16"/>
      <c r="Q16"/>
      <c r="R16"/>
      <c r="S16"/>
    </row>
    <row r="17" spans="1:19" ht="15" customHeight="1">
      <c r="A17" s="308" t="s">
        <v>719</v>
      </c>
      <c r="B17" s="309" t="s">
        <v>815</v>
      </c>
      <c r="C17" s="318"/>
      <c r="D17" s="309"/>
      <c r="E17" s="701"/>
      <c r="F17" s="701"/>
      <c r="G17" s="701"/>
      <c r="H17" s="701"/>
      <c r="I17" s="157"/>
      <c r="J17"/>
      <c r="K17"/>
      <c r="L17"/>
      <c r="O17"/>
      <c r="P17"/>
      <c r="Q17"/>
      <c r="R17"/>
      <c r="S17"/>
    </row>
    <row r="18" spans="1:19" ht="15" customHeight="1">
      <c r="A18" s="320"/>
      <c r="B18" s="302" t="s">
        <v>816</v>
      </c>
      <c r="C18"/>
      <c r="E18" s="702"/>
      <c r="F18" s="702"/>
      <c r="G18" s="702"/>
      <c r="H18" s="702"/>
      <c r="I18" s="157"/>
      <c r="J18"/>
      <c r="K18"/>
      <c r="L18"/>
      <c r="O18"/>
      <c r="P18"/>
      <c r="Q18"/>
      <c r="R18"/>
      <c r="S18"/>
    </row>
    <row r="19" spans="1:19" ht="15" customHeight="1">
      <c r="A19" s="320"/>
      <c r="B19" s="302" t="s">
        <v>817</v>
      </c>
      <c r="E19" s="1002">
        <f>'Form 11'!G122</f>
        <v>0</v>
      </c>
      <c r="F19" s="1003">
        <f>+G80</f>
        <v>0</v>
      </c>
      <c r="G19" s="1003">
        <f>G97</f>
        <v>0</v>
      </c>
      <c r="H19" s="1000">
        <f>+E19+F19-G19</f>
        <v>0</v>
      </c>
      <c r="I19" s="157"/>
      <c r="J19"/>
      <c r="K19"/>
      <c r="L19"/>
      <c r="O19"/>
      <c r="P19"/>
      <c r="Q19"/>
      <c r="R19"/>
      <c r="S19"/>
    </row>
    <row r="20" spans="1:19" ht="15" customHeight="1">
      <c r="A20" s="308"/>
      <c r="B20" s="318"/>
      <c r="C20" s="318"/>
      <c r="D20" s="309"/>
      <c r="E20" s="703"/>
      <c r="F20" s="703"/>
      <c r="G20" s="703"/>
      <c r="H20" s="703"/>
      <c r="I20" s="157"/>
      <c r="J20"/>
      <c r="K20"/>
      <c r="L20"/>
      <c r="N20"/>
      <c r="O20"/>
      <c r="P20"/>
      <c r="Q20"/>
      <c r="R20"/>
      <c r="S20"/>
    </row>
    <row r="21" spans="1:19" ht="15" customHeight="1">
      <c r="A21" s="320" t="s">
        <v>721</v>
      </c>
      <c r="B21" s="302" t="s">
        <v>818</v>
      </c>
      <c r="C21"/>
      <c r="E21" s="702"/>
      <c r="F21" s="702"/>
      <c r="G21" s="702"/>
      <c r="H21" s="702"/>
      <c r="I21" s="157"/>
      <c r="J21"/>
      <c r="K21"/>
      <c r="L21"/>
      <c r="N21"/>
      <c r="O21"/>
      <c r="P21"/>
      <c r="Q21"/>
      <c r="R21"/>
      <c r="S21"/>
    </row>
    <row r="22" spans="1:19" ht="15" customHeight="1">
      <c r="A22" s="320"/>
      <c r="B22" s="302" t="s">
        <v>819</v>
      </c>
      <c r="C22"/>
      <c r="E22" s="702"/>
      <c r="F22" s="702"/>
      <c r="G22" s="702"/>
      <c r="H22" s="702"/>
      <c r="I22" s="157"/>
      <c r="J22"/>
      <c r="K22"/>
      <c r="L22"/>
      <c r="N22"/>
      <c r="O22"/>
      <c r="P22"/>
      <c r="Q22"/>
      <c r="R22"/>
      <c r="S22"/>
    </row>
    <row r="23" spans="1:19" ht="15" customHeight="1">
      <c r="A23" s="320"/>
      <c r="B23" s="302" t="s">
        <v>820</v>
      </c>
      <c r="E23" s="1003">
        <f>+'Form 11'!H122</f>
        <v>0</v>
      </c>
      <c r="F23" s="1003">
        <f>+G130</f>
        <v>0</v>
      </c>
      <c r="G23" s="1003">
        <f>G147</f>
        <v>0</v>
      </c>
      <c r="H23" s="1000">
        <f>+E23+F23-G23</f>
        <v>0</v>
      </c>
      <c r="I23" s="157"/>
      <c r="J23"/>
      <c r="K23"/>
      <c r="L23"/>
      <c r="O23"/>
      <c r="P23"/>
      <c r="Q23"/>
      <c r="R23"/>
      <c r="S23"/>
    </row>
    <row r="24" spans="1:19" ht="15" customHeight="1">
      <c r="A24" s="308"/>
      <c r="B24" s="318"/>
      <c r="C24" s="318"/>
      <c r="D24" s="309"/>
      <c r="E24" s="703"/>
      <c r="F24" s="703"/>
      <c r="G24" s="703"/>
      <c r="H24" s="703"/>
      <c r="I24" s="157"/>
      <c r="J24"/>
      <c r="K24"/>
      <c r="L24"/>
      <c r="O24"/>
      <c r="P24"/>
      <c r="Q24"/>
      <c r="R24"/>
      <c r="S24"/>
    </row>
    <row r="25" spans="1:19" ht="15" customHeight="1">
      <c r="A25" s="320" t="s">
        <v>723</v>
      </c>
      <c r="B25" s="302" t="s">
        <v>106</v>
      </c>
      <c r="E25" s="1000">
        <f>+E19+E23</f>
        <v>0</v>
      </c>
      <c r="F25" s="1000">
        <f t="shared" ref="F25:H25" si="0">+F19+F23</f>
        <v>0</v>
      </c>
      <c r="G25" s="1000">
        <f t="shared" si="0"/>
        <v>0</v>
      </c>
      <c r="H25" s="1000">
        <f t="shared" si="0"/>
        <v>0</v>
      </c>
      <c r="I25" s="157"/>
      <c r="J25"/>
      <c r="K25"/>
      <c r="L25"/>
      <c r="N25"/>
      <c r="O25"/>
      <c r="P25"/>
      <c r="Q25"/>
      <c r="R25"/>
      <c r="S25"/>
    </row>
    <row r="26" spans="1:19" ht="15" customHeight="1">
      <c r="A26" s="308"/>
      <c r="B26" s="318"/>
      <c r="C26" s="318"/>
      <c r="D26" s="318"/>
      <c r="E26" s="695"/>
      <c r="F26" s="696"/>
      <c r="G26" s="695"/>
      <c r="H26" s="694"/>
      <c r="I26" s="157"/>
      <c r="J26"/>
      <c r="K26"/>
      <c r="L26"/>
      <c r="N26"/>
      <c r="O26"/>
      <c r="P26"/>
      <c r="Q26"/>
      <c r="R26"/>
      <c r="S26"/>
    </row>
    <row r="27" spans="1:19" ht="15" customHeight="1">
      <c r="A27" s="320" t="s">
        <v>186</v>
      </c>
      <c r="B27" s="302" t="s">
        <v>1556</v>
      </c>
      <c r="E27" s="697"/>
      <c r="F27" s="698"/>
      <c r="G27" s="1133"/>
      <c r="H27" s="1000">
        <f>IF(H25&lt;0,0,ROUND((H25/2)*G27,0))</f>
        <v>0</v>
      </c>
      <c r="I27" s="157"/>
      <c r="J27"/>
      <c r="K27"/>
      <c r="L27"/>
      <c r="N27"/>
      <c r="O27"/>
      <c r="P27"/>
      <c r="Q27"/>
      <c r="R27"/>
      <c r="S27"/>
    </row>
    <row r="28" spans="1:19" ht="15" customHeight="1">
      <c r="A28" s="308" t="s">
        <v>188</v>
      </c>
      <c r="B28" s="309" t="s">
        <v>821</v>
      </c>
      <c r="C28" s="318"/>
      <c r="D28" s="318"/>
      <c r="E28" s="695"/>
      <c r="F28" s="695"/>
      <c r="G28" s="665"/>
      <c r="H28" s="703"/>
      <c r="I28" s="157"/>
      <c r="J28"/>
      <c r="K28"/>
      <c r="L28"/>
      <c r="N28"/>
      <c r="O28"/>
      <c r="P28"/>
      <c r="Q28"/>
      <c r="R28"/>
      <c r="S28"/>
    </row>
    <row r="29" spans="1:19">
      <c r="A29" s="320"/>
      <c r="B29" s="302" t="s">
        <v>822</v>
      </c>
      <c r="E29" s="697"/>
      <c r="F29" s="697"/>
      <c r="G29" s="668"/>
      <c r="H29" s="1003">
        <f>IF(G39=0,0,ROUND(('Form 6'!G203/'Form 13'!G39)*2,0))</f>
        <v>0</v>
      </c>
      <c r="I29" s="157"/>
      <c r="J29"/>
      <c r="K29"/>
      <c r="L29"/>
    </row>
    <row r="30" spans="1:19">
      <c r="A30" s="308"/>
      <c r="B30" s="318"/>
      <c r="C30" s="318"/>
      <c r="D30" s="318"/>
      <c r="E30" s="695"/>
      <c r="F30" s="695"/>
      <c r="G30" s="665"/>
      <c r="H30" s="703"/>
      <c r="I30" s="157"/>
      <c r="J30"/>
      <c r="K30"/>
      <c r="L30"/>
    </row>
    <row r="31" spans="1:19">
      <c r="A31" s="320" t="s">
        <v>189</v>
      </c>
      <c r="B31" s="302" t="s">
        <v>823</v>
      </c>
      <c r="E31" s="697"/>
      <c r="F31" s="697"/>
      <c r="G31" s="668"/>
      <c r="H31" s="1000">
        <f>IF(H27&gt;H29,H29,H27)</f>
        <v>0</v>
      </c>
      <c r="I31" s="157"/>
      <c r="J31"/>
      <c r="K31"/>
      <c r="L31"/>
    </row>
    <row r="32" spans="1:19" ht="15" customHeight="1">
      <c r="A32" s="308"/>
      <c r="B32" s="318"/>
      <c r="C32" s="318"/>
      <c r="D32" s="318"/>
      <c r="E32" s="318"/>
      <c r="F32" s="318"/>
      <c r="G32" s="700"/>
      <c r="H32" s="701"/>
      <c r="I32" s="157"/>
      <c r="J32"/>
      <c r="K32"/>
      <c r="L32"/>
    </row>
    <row r="33" spans="1:19" ht="15" customHeight="1">
      <c r="A33" s="320" t="s">
        <v>192</v>
      </c>
      <c r="B33" s="302" t="s">
        <v>824</v>
      </c>
      <c r="F33" s="321"/>
      <c r="G33" s="151"/>
      <c r="H33" s="704">
        <v>5.7500000000000002E-2</v>
      </c>
      <c r="I33" s="157"/>
      <c r="J33"/>
      <c r="K33"/>
      <c r="L33"/>
    </row>
    <row r="34" spans="1:19" ht="15" customHeight="1">
      <c r="A34" s="308"/>
      <c r="B34" s="318"/>
      <c r="C34" s="318"/>
      <c r="D34" s="318"/>
      <c r="E34" s="318"/>
      <c r="F34" s="318"/>
      <c r="G34" s="700"/>
      <c r="H34" s="701"/>
      <c r="I34" s="157"/>
      <c r="J34"/>
      <c r="K34"/>
      <c r="L34"/>
    </row>
    <row r="35" spans="1:19" ht="15" customHeight="1">
      <c r="A35" s="320" t="s">
        <v>194</v>
      </c>
      <c r="B35" s="302" t="s">
        <v>825</v>
      </c>
      <c r="G35" s="151"/>
      <c r="H35" s="702">
        <f>IF(H31*H33&lt;0,0,ROUND(H31*H33,0))</f>
        <v>0</v>
      </c>
      <c r="I35" s="157"/>
      <c r="J35"/>
      <c r="K35"/>
      <c r="L35"/>
    </row>
    <row r="36" spans="1:19" ht="15" customHeight="1">
      <c r="A36" s="308"/>
      <c r="B36" s="318"/>
      <c r="C36" s="318"/>
      <c r="D36" s="318"/>
      <c r="E36" s="318"/>
      <c r="F36" s="318"/>
      <c r="G36" s="701"/>
      <c r="H36" s="705"/>
      <c r="I36" s="157"/>
      <c r="J36"/>
      <c r="K36"/>
      <c r="L36"/>
    </row>
    <row r="37" spans="1:19" ht="15" customHeight="1">
      <c r="A37" s="320" t="s">
        <v>196</v>
      </c>
      <c r="B37" s="302" t="s">
        <v>1557</v>
      </c>
      <c r="G37" s="1001">
        <f>'Form 3'!H41</f>
        <v>0</v>
      </c>
      <c r="H37" s="706"/>
      <c r="I37" s="157"/>
      <c r="J37"/>
      <c r="K37"/>
      <c r="L37"/>
      <c r="N37"/>
      <c r="O37"/>
      <c r="P37"/>
      <c r="Q37"/>
      <c r="R37"/>
      <c r="S37"/>
    </row>
    <row r="38" spans="1:19" ht="15" customHeight="1">
      <c r="A38" s="308"/>
      <c r="B38" s="318"/>
      <c r="C38" s="318"/>
      <c r="D38" s="318"/>
      <c r="E38" s="318"/>
      <c r="F38" s="318"/>
      <c r="G38" s="701"/>
      <c r="H38" s="706"/>
      <c r="I38" s="157"/>
      <c r="J38"/>
      <c r="K38"/>
      <c r="L38"/>
      <c r="N38"/>
      <c r="O38"/>
      <c r="P38"/>
      <c r="Q38"/>
      <c r="R38"/>
      <c r="S38"/>
    </row>
    <row r="39" spans="1:19" ht="15" customHeight="1">
      <c r="A39" s="320" t="s">
        <v>198</v>
      </c>
      <c r="B39" s="302" t="s">
        <v>826</v>
      </c>
      <c r="G39" s="1004">
        <f>'Form 1'!J19</f>
        <v>0</v>
      </c>
      <c r="H39" s="706"/>
      <c r="I39" s="157"/>
      <c r="J39"/>
      <c r="K39"/>
      <c r="L39" s="892"/>
      <c r="N39"/>
      <c r="O39"/>
      <c r="P39"/>
      <c r="Q39"/>
      <c r="R39"/>
      <c r="S39"/>
    </row>
    <row r="40" spans="1:19" ht="15" customHeight="1">
      <c r="A40" s="308"/>
      <c r="B40" s="318"/>
      <c r="C40" s="318"/>
      <c r="D40" s="318"/>
      <c r="E40" s="318"/>
      <c r="F40" s="318"/>
      <c r="G40" s="701"/>
      <c r="H40" s="706"/>
      <c r="I40" s="157"/>
      <c r="J40"/>
      <c r="K40"/>
      <c r="L40"/>
      <c r="N40"/>
      <c r="O40"/>
      <c r="P40"/>
      <c r="Q40"/>
      <c r="R40"/>
      <c r="S40"/>
    </row>
    <row r="41" spans="1:19" ht="15" customHeight="1">
      <c r="A41" s="320" t="s">
        <v>200</v>
      </c>
      <c r="B41" s="302" t="s">
        <v>827</v>
      </c>
      <c r="G41" s="707">
        <v>12</v>
      </c>
      <c r="H41" s="706"/>
      <c r="I41" s="157"/>
      <c r="J41"/>
      <c r="K41"/>
      <c r="L41"/>
      <c r="N41"/>
      <c r="O41"/>
      <c r="P41"/>
      <c r="Q41"/>
      <c r="R41"/>
      <c r="S41"/>
    </row>
    <row r="42" spans="1:19" ht="15" customHeight="1">
      <c r="A42" s="308"/>
      <c r="B42" s="318"/>
      <c r="C42" s="318"/>
      <c r="D42" s="318"/>
      <c r="E42" s="318"/>
      <c r="F42" s="318"/>
      <c r="G42" s="700"/>
      <c r="H42" s="701"/>
      <c r="I42" s="157"/>
      <c r="J42"/>
      <c r="K42"/>
      <c r="L42"/>
      <c r="N42"/>
      <c r="O42"/>
      <c r="P42"/>
      <c r="Q42"/>
      <c r="R42"/>
      <c r="S42"/>
    </row>
    <row r="43" spans="1:19" ht="15" customHeight="1">
      <c r="A43" s="320" t="s">
        <v>202</v>
      </c>
      <c r="B43" s="302" t="s">
        <v>1558</v>
      </c>
      <c r="H43" s="964">
        <f>IF(G39=0,0,ROUND(G37/G39*G41,0))</f>
        <v>0</v>
      </c>
      <c r="I43" s="157"/>
      <c r="J43"/>
      <c r="K43"/>
      <c r="L43"/>
      <c r="N43"/>
      <c r="O43"/>
      <c r="P43"/>
      <c r="Q43"/>
      <c r="R43"/>
      <c r="S43"/>
    </row>
    <row r="44" spans="1:19">
      <c r="A44" s="308"/>
      <c r="B44" s="318"/>
      <c r="C44" s="318"/>
      <c r="D44" s="318"/>
      <c r="E44" s="318"/>
      <c r="F44" s="318"/>
      <c r="G44" s="700"/>
      <c r="H44" s="701"/>
      <c r="I44" s="157"/>
      <c r="J44"/>
      <c r="K44"/>
      <c r="L44"/>
    </row>
    <row r="45" spans="1:19" ht="15.75" thickBot="1">
      <c r="A45" s="320" t="s">
        <v>204</v>
      </c>
      <c r="B45" s="302" t="s">
        <v>828</v>
      </c>
      <c r="G45" s="151"/>
      <c r="H45" s="708">
        <f>IF(H35=0,0,ROUND(H35/H43,2))</f>
        <v>0</v>
      </c>
      <c r="I45" s="157"/>
      <c r="J45"/>
      <c r="K45"/>
      <c r="L45"/>
    </row>
    <row r="46" spans="1:19" ht="15.75" thickTop="1">
      <c r="A46" s="322"/>
      <c r="B46" s="322"/>
      <c r="C46" s="322"/>
      <c r="D46" s="322"/>
      <c r="E46" s="322"/>
      <c r="F46" s="322"/>
      <c r="G46" s="322"/>
      <c r="H46" s="322"/>
      <c r="I46"/>
      <c r="J46"/>
      <c r="K46"/>
      <c r="L46"/>
    </row>
    <row r="47" spans="1:19">
      <c r="A47" s="576" t="s">
        <v>1559</v>
      </c>
      <c r="B47" s="815"/>
      <c r="C47" s="815"/>
      <c r="D47" s="815"/>
      <c r="E47"/>
      <c r="F47"/>
      <c r="G47"/>
      <c r="H47"/>
      <c r="I47"/>
      <c r="J47"/>
      <c r="K47"/>
      <c r="L47"/>
    </row>
    <row r="48" spans="1:19">
      <c r="A48"/>
      <c r="B48"/>
      <c r="C48"/>
      <c r="D48"/>
      <c r="E48"/>
      <c r="F48"/>
      <c r="G48"/>
      <c r="H48"/>
      <c r="I48"/>
      <c r="J48"/>
      <c r="K48"/>
      <c r="L48"/>
      <c r="N48"/>
      <c r="O48"/>
      <c r="P48"/>
      <c r="Q48"/>
      <c r="R48"/>
      <c r="S48"/>
    </row>
    <row r="49" spans="1:22" ht="15.75">
      <c r="A49" s="323"/>
      <c r="B49"/>
      <c r="C49"/>
      <c r="D49"/>
      <c r="E49"/>
      <c r="F49"/>
      <c r="G49"/>
      <c r="H49"/>
      <c r="I49"/>
      <c r="J49"/>
      <c r="K49"/>
      <c r="L49"/>
    </row>
    <row r="50" spans="1:22" ht="15.75">
      <c r="A50" s="324"/>
      <c r="B50" s="323"/>
      <c r="C50" s="323"/>
      <c r="D50" s="323" t="s">
        <v>829</v>
      </c>
      <c r="E50" s="323"/>
      <c r="F50" s="323"/>
      <c r="G50"/>
      <c r="H50"/>
      <c r="I50"/>
      <c r="J50"/>
      <c r="K50"/>
      <c r="L50"/>
      <c r="O50"/>
      <c r="P50"/>
      <c r="Q50"/>
      <c r="R50"/>
      <c r="S50"/>
    </row>
    <row r="51" spans="1:22" ht="15.75">
      <c r="A51" s="323"/>
      <c r="B51" s="323"/>
      <c r="C51" s="323"/>
      <c r="D51" s="323"/>
      <c r="E51" s="323"/>
      <c r="F51" s="323"/>
      <c r="G51"/>
      <c r="H51"/>
      <c r="I51"/>
      <c r="J51"/>
      <c r="K51"/>
      <c r="L51"/>
    </row>
    <row r="52" spans="1:22" ht="15.75">
      <c r="A52" s="176" t="s">
        <v>830</v>
      </c>
      <c r="B52" s="304"/>
      <c r="C52" s="304"/>
      <c r="D52" s="304"/>
      <c r="E52" s="304"/>
      <c r="F52" s="304"/>
      <c r="G52" s="305"/>
      <c r="H52" s="305"/>
      <c r="I52"/>
      <c r="J52"/>
      <c r="K52"/>
      <c r="L52"/>
      <c r="M52"/>
      <c r="N52"/>
      <c r="O52"/>
      <c r="P52"/>
      <c r="Q52"/>
      <c r="R52"/>
      <c r="S52"/>
      <c r="T52"/>
      <c r="U52"/>
      <c r="V52"/>
    </row>
    <row r="53" spans="1:22" ht="15.75">
      <c r="A53" s="301" t="str">
        <f>+A2</f>
        <v>Revised 01/17/2020</v>
      </c>
      <c r="B53" s="304"/>
      <c r="C53" s="304"/>
      <c r="D53" s="304"/>
      <c r="E53" s="304"/>
      <c r="F53" s="304"/>
      <c r="G53" s="304"/>
      <c r="H53" s="305"/>
      <c r="I53"/>
      <c r="J53"/>
      <c r="K53"/>
      <c r="L53"/>
    </row>
    <row r="54" spans="1:22" ht="15.75">
      <c r="A54" s="304" t="s">
        <v>1</v>
      </c>
      <c r="B54" s="304"/>
      <c r="C54" s="305"/>
      <c r="D54" s="304"/>
      <c r="E54" s="304"/>
      <c r="F54" s="304"/>
      <c r="G54" s="304"/>
      <c r="H54" s="304"/>
      <c r="I54"/>
      <c r="J54"/>
      <c r="K54"/>
      <c r="L54"/>
    </row>
    <row r="55" spans="1:22" ht="15.75">
      <c r="A55" s="304" t="s">
        <v>2</v>
      </c>
      <c r="B55" s="304"/>
      <c r="C55" s="305"/>
      <c r="D55" s="304"/>
      <c r="E55" s="304"/>
      <c r="F55" s="304"/>
      <c r="G55" s="304"/>
      <c r="H55" s="304"/>
      <c r="I55"/>
      <c r="J55"/>
      <c r="K55"/>
      <c r="L55"/>
    </row>
    <row r="56" spans="1:22" ht="15.75">
      <c r="A56" s="304" t="s">
        <v>3</v>
      </c>
      <c r="B56" s="304"/>
      <c r="C56" s="305"/>
      <c r="D56" s="304"/>
      <c r="E56" s="304"/>
      <c r="F56" s="304"/>
      <c r="G56" s="304"/>
      <c r="H56" s="304"/>
      <c r="I56"/>
      <c r="J56"/>
      <c r="K56"/>
      <c r="L56"/>
    </row>
    <row r="57" spans="1:22" ht="15.75">
      <c r="A57" s="304" t="s">
        <v>4</v>
      </c>
      <c r="B57" s="304"/>
      <c r="C57" s="305"/>
      <c r="D57" s="304"/>
      <c r="E57" s="304"/>
      <c r="F57" s="304"/>
      <c r="G57" s="304"/>
      <c r="H57" s="304"/>
      <c r="I57"/>
      <c r="J57"/>
      <c r="K57"/>
      <c r="L57"/>
      <c r="O57"/>
      <c r="P57"/>
      <c r="Q57"/>
      <c r="R57"/>
      <c r="S57"/>
    </row>
    <row r="58" spans="1:22" ht="15.75">
      <c r="A58" s="304"/>
      <c r="B58" s="304"/>
      <c r="C58" s="304"/>
      <c r="D58" s="304"/>
      <c r="E58" s="304"/>
      <c r="F58" s="304"/>
      <c r="G58" s="304"/>
      <c r="H58" s="304"/>
      <c r="I58"/>
      <c r="J58"/>
      <c r="K58"/>
      <c r="L58"/>
      <c r="O58"/>
      <c r="P58"/>
      <c r="Q58"/>
      <c r="R58"/>
      <c r="S58"/>
    </row>
    <row r="59" spans="1:22" ht="15.75">
      <c r="A59" s="304" t="s">
        <v>831</v>
      </c>
      <c r="B59" s="305"/>
      <c r="C59" s="304"/>
      <c r="D59" s="304"/>
      <c r="E59" s="304"/>
      <c r="F59" s="304"/>
      <c r="G59" s="304"/>
      <c r="H59" s="304"/>
      <c r="I59"/>
      <c r="J59"/>
      <c r="K59"/>
      <c r="L59"/>
      <c r="O59"/>
      <c r="P59"/>
      <c r="Q59"/>
      <c r="R59"/>
      <c r="S59"/>
    </row>
    <row r="60" spans="1:22" ht="15.75" thickBot="1">
      <c r="A60"/>
      <c r="B60"/>
      <c r="C60"/>
      <c r="D60"/>
      <c r="E60"/>
      <c r="F60"/>
      <c r="G60"/>
      <c r="H60"/>
      <c r="I60"/>
      <c r="J60"/>
      <c r="K60"/>
      <c r="L60"/>
    </row>
    <row r="61" spans="1:22" ht="15.75" thickTop="1">
      <c r="A61" s="1179" t="s">
        <v>12</v>
      </c>
      <c r="B61" s="307"/>
      <c r="C61" s="307"/>
      <c r="D61" s="749">
        <f>'Form 1'!D11</f>
        <v>0</v>
      </c>
      <c r="E61" s="307"/>
      <c r="F61" s="307"/>
      <c r="G61" s="307"/>
      <c r="H61" s="307"/>
      <c r="I61" s="157"/>
      <c r="J61"/>
      <c r="K61"/>
      <c r="L61"/>
    </row>
    <row r="62" spans="1:22">
      <c r="A62" s="1180" t="s">
        <v>13</v>
      </c>
      <c r="B62" s="309"/>
      <c r="C62" s="309"/>
      <c r="D62" s="750" t="str">
        <f>+D11</f>
        <v xml:space="preserve">  </v>
      </c>
      <c r="E62" s="309"/>
      <c r="F62" s="309"/>
      <c r="G62" s="309"/>
      <c r="H62" s="309"/>
      <c r="I62" s="157"/>
      <c r="J62"/>
      <c r="K62"/>
      <c r="L62"/>
    </row>
    <row r="63" spans="1:22">
      <c r="A63" s="1180" t="s">
        <v>35</v>
      </c>
      <c r="B63" s="309"/>
      <c r="C63" s="309"/>
      <c r="D63" s="750">
        <f>'Form 1'!I11</f>
        <v>0</v>
      </c>
      <c r="E63" s="309" t="s">
        <v>832</v>
      </c>
      <c r="F63" s="1170">
        <f>'Form 1'!E19</f>
        <v>0</v>
      </c>
      <c r="G63" s="310" t="s">
        <v>69</v>
      </c>
      <c r="H63" s="1170">
        <f>'Form 1'!H19</f>
        <v>0</v>
      </c>
      <c r="I63" s="157"/>
      <c r="J63"/>
      <c r="K63"/>
      <c r="L63"/>
    </row>
    <row r="64" spans="1:22">
      <c r="A64" s="308"/>
      <c r="B64" s="318"/>
      <c r="C64" s="318"/>
      <c r="D64" s="318"/>
      <c r="E64" s="318"/>
      <c r="F64" s="318"/>
      <c r="G64" s="318"/>
      <c r="H64" s="309"/>
      <c r="I64" s="157"/>
      <c r="J64"/>
      <c r="K64"/>
      <c r="L64"/>
    </row>
    <row r="65" spans="1:12" ht="15.75">
      <c r="A65" s="325" t="s">
        <v>833</v>
      </c>
      <c r="B65"/>
      <c r="C65"/>
      <c r="D65"/>
      <c r="E65"/>
      <c r="F65"/>
      <c r="G65"/>
      <c r="I65" s="157"/>
      <c r="J65"/>
      <c r="K65"/>
      <c r="L65"/>
    </row>
    <row r="66" spans="1:12" ht="15.75">
      <c r="A66" s="326" t="s">
        <v>633</v>
      </c>
      <c r="B66" s="327"/>
      <c r="C66" s="327"/>
      <c r="D66" s="327"/>
      <c r="E66" s="327"/>
      <c r="F66" s="327"/>
      <c r="G66" s="328" t="s">
        <v>654</v>
      </c>
      <c r="H66" s="327"/>
      <c r="I66" s="157"/>
      <c r="J66"/>
      <c r="K66"/>
      <c r="L66"/>
    </row>
    <row r="67" spans="1:12">
      <c r="A67" s="1431" t="s">
        <v>1635</v>
      </c>
      <c r="B67" s="1432"/>
      <c r="C67" s="1432"/>
      <c r="D67" s="1432"/>
      <c r="E67" s="1432"/>
      <c r="F67" s="1433"/>
      <c r="G67" s="1424"/>
      <c r="H67" s="1425"/>
      <c r="I67" s="157"/>
      <c r="J67"/>
      <c r="K67"/>
      <c r="L67"/>
    </row>
    <row r="68" spans="1:12">
      <c r="A68" s="1428"/>
      <c r="B68" s="1429"/>
      <c r="C68" s="1429"/>
      <c r="D68" s="1429"/>
      <c r="E68" s="1429"/>
      <c r="F68" s="1430"/>
      <c r="G68" s="1424"/>
      <c r="H68" s="1425"/>
      <c r="I68" s="157"/>
      <c r="J68"/>
      <c r="K68"/>
      <c r="L68"/>
    </row>
    <row r="69" spans="1:12">
      <c r="A69" s="1428"/>
      <c r="B69" s="1429"/>
      <c r="C69" s="1429"/>
      <c r="D69" s="1429"/>
      <c r="E69" s="1429"/>
      <c r="F69" s="1430"/>
      <c r="G69" s="1424"/>
      <c r="H69" s="1425"/>
      <c r="I69" s="157"/>
      <c r="J69"/>
      <c r="K69"/>
      <c r="L69"/>
    </row>
    <row r="70" spans="1:12">
      <c r="A70" s="1428"/>
      <c r="B70" s="1429"/>
      <c r="C70" s="1429"/>
      <c r="D70" s="1429"/>
      <c r="E70" s="1429"/>
      <c r="F70" s="1430"/>
      <c r="G70" s="1424"/>
      <c r="H70" s="1425"/>
      <c r="I70" s="157"/>
      <c r="J70"/>
      <c r="K70"/>
      <c r="L70"/>
    </row>
    <row r="71" spans="1:12">
      <c r="A71" s="1428"/>
      <c r="B71" s="1429"/>
      <c r="C71" s="1429"/>
      <c r="D71" s="1429"/>
      <c r="E71" s="1429"/>
      <c r="F71" s="1430"/>
      <c r="G71" s="1424"/>
      <c r="H71" s="1425"/>
      <c r="I71" s="157"/>
      <c r="J71"/>
      <c r="K71"/>
      <c r="L71"/>
    </row>
    <row r="72" spans="1:12">
      <c r="A72" s="1428"/>
      <c r="B72" s="1429"/>
      <c r="C72" s="1429"/>
      <c r="D72" s="1429"/>
      <c r="E72" s="1429"/>
      <c r="F72" s="1430"/>
      <c r="G72" s="1424"/>
      <c r="H72" s="1425"/>
      <c r="I72" s="157"/>
      <c r="J72"/>
      <c r="K72"/>
      <c r="L72"/>
    </row>
    <row r="73" spans="1:12">
      <c r="A73" s="1428"/>
      <c r="B73" s="1429"/>
      <c r="C73" s="1429"/>
      <c r="D73" s="1429"/>
      <c r="E73" s="1429"/>
      <c r="F73" s="1430"/>
      <c r="G73" s="1424"/>
      <c r="H73" s="1425"/>
      <c r="I73" s="157"/>
      <c r="J73"/>
      <c r="K73"/>
      <c r="L73"/>
    </row>
    <row r="74" spans="1:12">
      <c r="A74" s="1428"/>
      <c r="B74" s="1429"/>
      <c r="C74" s="1429"/>
      <c r="D74" s="1429"/>
      <c r="E74" s="1429"/>
      <c r="F74" s="1430"/>
      <c r="G74" s="1424"/>
      <c r="H74" s="1425"/>
      <c r="I74" s="157"/>
      <c r="J74"/>
      <c r="K74"/>
      <c r="L74"/>
    </row>
    <row r="75" spans="1:12">
      <c r="A75" s="1428"/>
      <c r="B75" s="1429"/>
      <c r="C75" s="1429"/>
      <c r="D75" s="1429"/>
      <c r="E75" s="1429"/>
      <c r="F75" s="1430"/>
      <c r="G75" s="1424"/>
      <c r="H75" s="1425"/>
      <c r="I75" s="157"/>
      <c r="J75"/>
      <c r="K75"/>
      <c r="L75"/>
    </row>
    <row r="76" spans="1:12">
      <c r="A76" s="1428"/>
      <c r="B76" s="1429"/>
      <c r="C76" s="1429"/>
      <c r="D76" s="1429"/>
      <c r="E76" s="1429"/>
      <c r="F76" s="1430"/>
      <c r="G76" s="1424"/>
      <c r="H76" s="1425"/>
      <c r="I76" s="157"/>
      <c r="J76"/>
      <c r="K76"/>
      <c r="L76"/>
    </row>
    <row r="77" spans="1:12">
      <c r="A77" s="1428"/>
      <c r="B77" s="1429"/>
      <c r="C77" s="1429"/>
      <c r="D77" s="1429"/>
      <c r="E77" s="1429"/>
      <c r="F77" s="1430"/>
      <c r="G77" s="1424"/>
      <c r="H77" s="1425"/>
      <c r="I77" s="157"/>
      <c r="J77"/>
      <c r="K77"/>
      <c r="L77"/>
    </row>
    <row r="78" spans="1:12">
      <c r="A78" s="1428"/>
      <c r="B78" s="1429"/>
      <c r="C78" s="1429"/>
      <c r="D78" s="1429"/>
      <c r="E78" s="1429"/>
      <c r="F78" s="1430"/>
      <c r="G78" s="1424"/>
      <c r="H78" s="1425"/>
      <c r="I78" s="157"/>
      <c r="J78"/>
      <c r="K78"/>
      <c r="L78"/>
    </row>
    <row r="79" spans="1:12">
      <c r="A79" s="664" t="s">
        <v>834</v>
      </c>
      <c r="B79" s="665"/>
      <c r="C79" s="665"/>
      <c r="D79" s="665"/>
      <c r="E79" s="665"/>
      <c r="F79" s="666"/>
      <c r="G79" s="677"/>
      <c r="H79" s="678"/>
      <c r="I79" s="157"/>
      <c r="J79"/>
      <c r="K79"/>
      <c r="L79"/>
    </row>
    <row r="80" spans="1:12" ht="15.75" thickBot="1">
      <c r="A80" s="667" t="s">
        <v>835</v>
      </c>
      <c r="B80" s="668"/>
      <c r="C80" s="668"/>
      <c r="D80" s="668"/>
      <c r="E80" s="668"/>
      <c r="F80" s="668"/>
      <c r="G80" s="1426">
        <f>SUM(G67:G78)</f>
        <v>0</v>
      </c>
      <c r="H80" s="1427"/>
      <c r="I80" s="157"/>
      <c r="J80"/>
      <c r="K80"/>
      <c r="L80"/>
    </row>
    <row r="81" spans="1:12" ht="15.75" thickTop="1">
      <c r="A81" s="669"/>
      <c r="B81" s="670"/>
      <c r="C81" s="670"/>
      <c r="D81" s="670"/>
      <c r="E81" s="670"/>
      <c r="F81" s="670"/>
      <c r="G81" s="679"/>
      <c r="H81" s="680"/>
      <c r="I81" s="157"/>
      <c r="J81"/>
      <c r="K81"/>
      <c r="L81"/>
    </row>
    <row r="82" spans="1:12">
      <c r="A82" s="672" t="s">
        <v>836</v>
      </c>
      <c r="B82" s="673"/>
      <c r="C82" s="673"/>
      <c r="D82" s="673"/>
      <c r="E82" s="673"/>
      <c r="F82" s="673"/>
      <c r="G82" s="681"/>
      <c r="H82" s="682"/>
      <c r="I82" s="157"/>
      <c r="J82"/>
      <c r="K82"/>
      <c r="L82"/>
    </row>
    <row r="83" spans="1:12">
      <c r="A83" s="674" t="s">
        <v>633</v>
      </c>
      <c r="B83" s="675"/>
      <c r="C83" s="675"/>
      <c r="D83" s="675"/>
      <c r="E83" s="675"/>
      <c r="F83" s="675"/>
      <c r="G83" s="683" t="s">
        <v>654</v>
      </c>
      <c r="H83" s="684"/>
      <c r="I83" s="157"/>
      <c r="J83"/>
      <c r="K83"/>
      <c r="L83"/>
    </row>
    <row r="84" spans="1:12">
      <c r="A84" s="1431" t="s">
        <v>1650</v>
      </c>
      <c r="B84" s="1432"/>
      <c r="C84" s="1432"/>
      <c r="D84" s="1432"/>
      <c r="E84" s="1432"/>
      <c r="F84" s="1433"/>
      <c r="G84" s="1424"/>
      <c r="H84" s="1425"/>
      <c r="I84" s="157"/>
      <c r="J84"/>
      <c r="K84"/>
      <c r="L84"/>
    </row>
    <row r="85" spans="1:12">
      <c r="A85" s="1428"/>
      <c r="B85" s="1429"/>
      <c r="C85" s="1429"/>
      <c r="D85" s="1429"/>
      <c r="E85" s="1429"/>
      <c r="F85" s="1430"/>
      <c r="G85" s="1424"/>
      <c r="H85" s="1425"/>
      <c r="I85" s="157"/>
      <c r="J85"/>
      <c r="K85"/>
      <c r="L85"/>
    </row>
    <row r="86" spans="1:12">
      <c r="A86" s="1428"/>
      <c r="B86" s="1429"/>
      <c r="C86" s="1429"/>
      <c r="D86" s="1429"/>
      <c r="E86" s="1429"/>
      <c r="F86" s="1430"/>
      <c r="G86" s="1424"/>
      <c r="H86" s="1425"/>
      <c r="I86" s="157"/>
      <c r="J86"/>
      <c r="K86"/>
      <c r="L86"/>
    </row>
    <row r="87" spans="1:12">
      <c r="A87" s="1428"/>
      <c r="B87" s="1429"/>
      <c r="C87" s="1429"/>
      <c r="D87" s="1429"/>
      <c r="E87" s="1429"/>
      <c r="F87" s="1430"/>
      <c r="G87" s="1424"/>
      <c r="H87" s="1425"/>
      <c r="I87" s="157"/>
      <c r="J87"/>
      <c r="K87"/>
      <c r="L87"/>
    </row>
    <row r="88" spans="1:12">
      <c r="A88" s="1428"/>
      <c r="B88" s="1429"/>
      <c r="C88" s="1429"/>
      <c r="D88" s="1429"/>
      <c r="E88" s="1429"/>
      <c r="F88" s="1430"/>
      <c r="G88" s="1424"/>
      <c r="H88" s="1425"/>
      <c r="I88" s="157"/>
      <c r="J88"/>
      <c r="K88"/>
      <c r="L88"/>
    </row>
    <row r="89" spans="1:12">
      <c r="A89" s="1428"/>
      <c r="B89" s="1429"/>
      <c r="C89" s="1429"/>
      <c r="D89" s="1429"/>
      <c r="E89" s="1429"/>
      <c r="F89" s="1430"/>
      <c r="G89" s="1424"/>
      <c r="H89" s="1425"/>
      <c r="I89" s="157"/>
      <c r="J89"/>
      <c r="K89"/>
      <c r="L89"/>
    </row>
    <row r="90" spans="1:12">
      <c r="A90" s="965"/>
      <c r="B90" s="966"/>
      <c r="C90" s="966"/>
      <c r="D90" s="966"/>
      <c r="E90" s="966"/>
      <c r="F90" s="966"/>
      <c r="G90" s="1424"/>
      <c r="H90" s="1425"/>
      <c r="I90" s="157"/>
      <c r="J90"/>
      <c r="K90"/>
      <c r="L90"/>
    </row>
    <row r="91" spans="1:12">
      <c r="A91" s="1428"/>
      <c r="B91" s="1429"/>
      <c r="C91" s="1429"/>
      <c r="D91" s="1429"/>
      <c r="E91" s="1429"/>
      <c r="F91" s="1430"/>
      <c r="G91" s="1424"/>
      <c r="H91" s="1425"/>
      <c r="I91" s="157"/>
      <c r="J91"/>
      <c r="K91"/>
      <c r="L91"/>
    </row>
    <row r="92" spans="1:12">
      <c r="A92" s="1428"/>
      <c r="B92" s="1429"/>
      <c r="C92" s="1429"/>
      <c r="D92" s="1429"/>
      <c r="E92" s="1429"/>
      <c r="F92" s="1430"/>
      <c r="G92" s="1424"/>
      <c r="H92" s="1425"/>
      <c r="I92" s="157"/>
      <c r="J92"/>
      <c r="K92"/>
      <c r="L92"/>
    </row>
    <row r="93" spans="1:12">
      <c r="A93" s="1428"/>
      <c r="B93" s="1429"/>
      <c r="C93" s="1429"/>
      <c r="D93" s="1429"/>
      <c r="E93" s="1429"/>
      <c r="F93" s="1430"/>
      <c r="G93" s="1424"/>
      <c r="H93" s="1425"/>
      <c r="I93" s="157"/>
      <c r="J93"/>
      <c r="K93"/>
      <c r="L93"/>
    </row>
    <row r="94" spans="1:12">
      <c r="A94" s="1428"/>
      <c r="B94" s="1429"/>
      <c r="C94" s="1429"/>
      <c r="D94" s="1429"/>
      <c r="E94" s="1429"/>
      <c r="F94" s="1430"/>
      <c r="G94" s="1424"/>
      <c r="H94" s="1425"/>
      <c r="I94" s="157"/>
      <c r="J94"/>
      <c r="K94"/>
      <c r="L94"/>
    </row>
    <row r="95" spans="1:12">
      <c r="A95" s="1428"/>
      <c r="B95" s="1429"/>
      <c r="C95" s="1429"/>
      <c r="D95" s="1429"/>
      <c r="E95" s="1429"/>
      <c r="F95" s="1430"/>
      <c r="G95" s="1424"/>
      <c r="H95" s="1425"/>
      <c r="I95" s="157"/>
      <c r="J95"/>
      <c r="K95"/>
      <c r="L95"/>
    </row>
    <row r="96" spans="1:12">
      <c r="A96" s="664" t="s">
        <v>837</v>
      </c>
      <c r="B96" s="665"/>
      <c r="C96" s="665"/>
      <c r="D96" s="665"/>
      <c r="E96" s="665"/>
      <c r="F96" s="666"/>
      <c r="G96" s="677"/>
      <c r="H96" s="678"/>
      <c r="I96" s="157"/>
      <c r="J96"/>
      <c r="K96"/>
      <c r="L96"/>
    </row>
    <row r="97" spans="1:12" ht="15.75" thickBot="1">
      <c r="A97" s="667" t="s">
        <v>838</v>
      </c>
      <c r="B97" s="668"/>
      <c r="C97" s="668"/>
      <c r="D97" s="668"/>
      <c r="E97" s="668"/>
      <c r="F97" s="668"/>
      <c r="G97" s="1426">
        <f>SUM(G84:G95)</f>
        <v>0</v>
      </c>
      <c r="H97" s="1427"/>
      <c r="I97" s="157"/>
      <c r="J97"/>
      <c r="K97"/>
      <c r="L97"/>
    </row>
    <row r="98" spans="1:12" ht="15.75" thickTop="1">
      <c r="A98" s="322"/>
      <c r="B98" s="322"/>
      <c r="C98" s="322"/>
      <c r="D98" s="322"/>
      <c r="E98" s="322"/>
      <c r="F98" s="322"/>
      <c r="G98" s="322"/>
      <c r="H98" s="322"/>
      <c r="I98"/>
      <c r="J98"/>
      <c r="K98"/>
      <c r="L98"/>
    </row>
    <row r="99" spans="1:12" ht="15.75">
      <c r="A99" s="304" t="s">
        <v>839</v>
      </c>
      <c r="B99" s="304"/>
      <c r="C99" s="304"/>
      <c r="D99" s="305"/>
      <c r="E99" s="305"/>
      <c r="F99" s="305"/>
      <c r="G99" s="305"/>
      <c r="H99" s="305"/>
      <c r="I99"/>
      <c r="J99"/>
      <c r="K99"/>
      <c r="L99"/>
    </row>
    <row r="100" spans="1:12" ht="15.75">
      <c r="A100" s="323"/>
      <c r="B100" s="323"/>
      <c r="C100" s="323"/>
      <c r="D100" s="323"/>
      <c r="E100"/>
      <c r="F100"/>
      <c r="G100"/>
      <c r="H100"/>
      <c r="I100"/>
      <c r="J100"/>
      <c r="K100"/>
      <c r="L100"/>
    </row>
    <row r="101" spans="1:12" ht="15.75">
      <c r="A101" s="323"/>
      <c r="B101" s="323"/>
      <c r="C101" s="323"/>
      <c r="D101" s="323"/>
      <c r="E101"/>
      <c r="F101"/>
      <c r="G101"/>
      <c r="H101"/>
      <c r="I101"/>
      <c r="J101"/>
      <c r="K101"/>
      <c r="L101"/>
    </row>
    <row r="102" spans="1:12" ht="15.75">
      <c r="A102" s="176" t="s">
        <v>840</v>
      </c>
      <c r="B102" s="304"/>
      <c r="C102" s="304"/>
      <c r="D102" s="304"/>
      <c r="E102" s="304"/>
      <c r="F102" s="304"/>
      <c r="G102" s="305"/>
      <c r="H102" s="305"/>
      <c r="I102"/>
      <c r="J102"/>
      <c r="K102"/>
      <c r="L102"/>
    </row>
    <row r="103" spans="1:12" ht="15.75">
      <c r="A103" s="176" t="str">
        <f>+A2</f>
        <v>Revised 01/17/2020</v>
      </c>
      <c r="B103" s="304"/>
      <c r="C103" s="304"/>
      <c r="D103" s="304"/>
      <c r="E103" s="304"/>
      <c r="F103" s="304"/>
      <c r="G103" s="304"/>
      <c r="H103" s="305"/>
      <c r="I103"/>
      <c r="J103"/>
      <c r="K103"/>
      <c r="L103"/>
    </row>
    <row r="104" spans="1:12" ht="15.75">
      <c r="A104" s="304" t="s">
        <v>1</v>
      </c>
      <c r="B104" s="304"/>
      <c r="C104" s="305"/>
      <c r="D104" s="304"/>
      <c r="E104" s="304"/>
      <c r="F104" s="304"/>
      <c r="G104" s="304"/>
      <c r="H104" s="304"/>
      <c r="I104"/>
      <c r="J104"/>
      <c r="K104"/>
      <c r="L104"/>
    </row>
    <row r="105" spans="1:12" ht="15.75">
      <c r="A105" s="304" t="s">
        <v>2</v>
      </c>
      <c r="B105" s="304"/>
      <c r="C105" s="305"/>
      <c r="D105" s="304"/>
      <c r="E105" s="304"/>
      <c r="F105" s="304"/>
      <c r="G105" s="304"/>
      <c r="H105" s="304"/>
      <c r="I105"/>
      <c r="J105"/>
      <c r="K105"/>
      <c r="L105"/>
    </row>
    <row r="106" spans="1:12" ht="15.75">
      <c r="A106" s="304" t="s">
        <v>3</v>
      </c>
      <c r="B106" s="304"/>
      <c r="C106" s="305"/>
      <c r="D106" s="304"/>
      <c r="E106" s="304"/>
      <c r="F106" s="304"/>
      <c r="G106" s="304"/>
      <c r="H106" s="304"/>
      <c r="I106"/>
      <c r="J106"/>
      <c r="K106"/>
      <c r="L106"/>
    </row>
    <row r="107" spans="1:12" ht="15.75">
      <c r="A107" s="304" t="s">
        <v>4</v>
      </c>
      <c r="B107" s="304"/>
      <c r="C107" s="305"/>
      <c r="D107" s="304"/>
      <c r="E107" s="304"/>
      <c r="F107" s="304"/>
      <c r="G107" s="304"/>
      <c r="H107" s="304"/>
      <c r="I107"/>
      <c r="J107"/>
      <c r="K107"/>
      <c r="L107"/>
    </row>
    <row r="108" spans="1:12" ht="15.75">
      <c r="A108" s="304"/>
      <c r="B108" s="304"/>
      <c r="C108" s="304"/>
      <c r="D108" s="304"/>
      <c r="E108" s="304"/>
      <c r="F108" s="304"/>
      <c r="G108" s="304"/>
      <c r="H108" s="304"/>
      <c r="I108"/>
      <c r="J108"/>
      <c r="K108"/>
      <c r="L108"/>
    </row>
    <row r="109" spans="1:12" ht="15.75">
      <c r="A109" s="304" t="s">
        <v>841</v>
      </c>
      <c r="B109" s="305"/>
      <c r="C109" s="304"/>
      <c r="D109" s="304"/>
      <c r="E109" s="304"/>
      <c r="F109" s="304"/>
      <c r="G109" s="304"/>
      <c r="H109" s="304"/>
      <c r="I109"/>
      <c r="J109"/>
      <c r="K109"/>
      <c r="L109"/>
    </row>
    <row r="110" spans="1:12" ht="15.75" thickBot="1">
      <c r="A110"/>
      <c r="B110"/>
      <c r="C110"/>
      <c r="D110"/>
      <c r="E110"/>
      <c r="F110"/>
      <c r="G110"/>
      <c r="H110"/>
      <c r="I110"/>
      <c r="J110"/>
      <c r="K110"/>
      <c r="L110"/>
    </row>
    <row r="111" spans="1:12" ht="15.75" thickTop="1">
      <c r="A111" s="1179" t="s">
        <v>12</v>
      </c>
      <c r="B111" s="307"/>
      <c r="C111" s="307"/>
      <c r="D111" s="749">
        <f>'Form 1'!D11</f>
        <v>0</v>
      </c>
      <c r="E111" s="307"/>
      <c r="F111" s="307"/>
      <c r="G111" s="307"/>
      <c r="H111" s="307"/>
      <c r="I111" s="157"/>
      <c r="J111"/>
      <c r="K111"/>
      <c r="L111"/>
    </row>
    <row r="112" spans="1:12">
      <c r="A112" s="1180" t="s">
        <v>13</v>
      </c>
      <c r="B112" s="309"/>
      <c r="C112" s="309"/>
      <c r="D112" s="750" t="str">
        <f>+D11</f>
        <v xml:space="preserve">  </v>
      </c>
      <c r="E112" s="309"/>
      <c r="F112" s="309"/>
      <c r="G112" s="309"/>
      <c r="H112" s="309"/>
      <c r="I112" s="157"/>
      <c r="J112"/>
      <c r="K112"/>
      <c r="L112"/>
    </row>
    <row r="113" spans="1:12">
      <c r="A113" s="1180" t="s">
        <v>35</v>
      </c>
      <c r="B113" s="309"/>
      <c r="C113" s="309"/>
      <c r="D113" s="750">
        <f>'Form 1'!I11</f>
        <v>0</v>
      </c>
      <c r="E113" s="309" t="s">
        <v>832</v>
      </c>
      <c r="F113" s="1170">
        <f>'Form 1'!E19</f>
        <v>0</v>
      </c>
      <c r="G113" s="310" t="s">
        <v>69</v>
      </c>
      <c r="H113" s="1170">
        <f>'Form 1'!H19</f>
        <v>0</v>
      </c>
      <c r="I113" s="157"/>
      <c r="J113"/>
      <c r="K113"/>
      <c r="L113"/>
    </row>
    <row r="114" spans="1:12">
      <c r="A114" s="308"/>
      <c r="B114" s="318"/>
      <c r="C114" s="318"/>
      <c r="D114" s="318"/>
      <c r="E114" s="318"/>
      <c r="F114" s="318"/>
      <c r="G114" s="318"/>
      <c r="H114" s="309"/>
      <c r="I114" s="157"/>
      <c r="J114"/>
      <c r="K114"/>
      <c r="L114"/>
    </row>
    <row r="115" spans="1:12" ht="15.75">
      <c r="A115" s="325" t="s">
        <v>842</v>
      </c>
      <c r="B115"/>
      <c r="C115"/>
      <c r="D115"/>
      <c r="E115"/>
      <c r="F115"/>
      <c r="G115"/>
      <c r="I115" s="157"/>
      <c r="J115"/>
      <c r="K115"/>
      <c r="L115"/>
    </row>
    <row r="116" spans="1:12" ht="15.75">
      <c r="A116" s="326" t="s">
        <v>633</v>
      </c>
      <c r="B116" s="327"/>
      <c r="C116" s="327"/>
      <c r="D116" s="327"/>
      <c r="E116" s="327"/>
      <c r="F116" s="327"/>
      <c r="G116" s="328" t="s">
        <v>654</v>
      </c>
      <c r="H116" s="327"/>
      <c r="I116" s="157"/>
      <c r="J116"/>
      <c r="K116"/>
      <c r="L116"/>
    </row>
    <row r="117" spans="1:12">
      <c r="A117" s="1431" t="s">
        <v>1635</v>
      </c>
      <c r="B117" s="1432"/>
      <c r="C117" s="1432"/>
      <c r="D117" s="1432"/>
      <c r="E117" s="1432"/>
      <c r="F117" s="1433"/>
      <c r="G117" s="1424"/>
      <c r="H117" s="1425"/>
      <c r="I117" s="157"/>
      <c r="J117"/>
      <c r="K117"/>
      <c r="L117"/>
    </row>
    <row r="118" spans="1:12">
      <c r="A118" s="1428"/>
      <c r="B118" s="1429"/>
      <c r="C118" s="1429"/>
      <c r="D118" s="1429"/>
      <c r="E118" s="1429"/>
      <c r="F118" s="1430"/>
      <c r="G118" s="1424"/>
      <c r="H118" s="1425"/>
      <c r="I118" s="157"/>
      <c r="J118"/>
      <c r="K118"/>
      <c r="L118"/>
    </row>
    <row r="119" spans="1:12">
      <c r="A119" s="1428"/>
      <c r="B119" s="1429"/>
      <c r="C119" s="1429"/>
      <c r="D119" s="1429"/>
      <c r="E119" s="1429"/>
      <c r="F119" s="1430"/>
      <c r="G119" s="1424"/>
      <c r="H119" s="1425"/>
      <c r="I119" s="157"/>
      <c r="J119"/>
      <c r="K119"/>
      <c r="L119"/>
    </row>
    <row r="120" spans="1:12">
      <c r="A120" s="1428"/>
      <c r="B120" s="1429"/>
      <c r="C120" s="1429"/>
      <c r="D120" s="1429"/>
      <c r="E120" s="1429"/>
      <c r="F120" s="1430"/>
      <c r="G120" s="1424"/>
      <c r="H120" s="1425"/>
      <c r="I120" s="157"/>
      <c r="J120"/>
      <c r="K120"/>
      <c r="L120"/>
    </row>
    <row r="121" spans="1:12">
      <c r="A121" s="1428"/>
      <c r="B121" s="1429"/>
      <c r="C121" s="1429"/>
      <c r="D121" s="1429"/>
      <c r="E121" s="1429"/>
      <c r="F121" s="1430"/>
      <c r="G121" s="1424"/>
      <c r="H121" s="1425"/>
      <c r="I121" s="157"/>
      <c r="J121"/>
      <c r="K121"/>
      <c r="L121"/>
    </row>
    <row r="122" spans="1:12">
      <c r="A122" s="1428"/>
      <c r="B122" s="1429"/>
      <c r="C122" s="1429"/>
      <c r="D122" s="1429"/>
      <c r="E122" s="1429"/>
      <c r="F122" s="1430"/>
      <c r="G122" s="1424"/>
      <c r="H122" s="1425"/>
      <c r="I122" s="157"/>
      <c r="J122"/>
      <c r="K122"/>
      <c r="L122"/>
    </row>
    <row r="123" spans="1:12">
      <c r="A123" s="1428"/>
      <c r="B123" s="1429"/>
      <c r="C123" s="1429"/>
      <c r="D123" s="1429"/>
      <c r="E123" s="1429"/>
      <c r="F123" s="1430"/>
      <c r="G123" s="1424"/>
      <c r="H123" s="1425"/>
      <c r="I123" s="157"/>
      <c r="J123"/>
      <c r="K123"/>
      <c r="L123"/>
    </row>
    <row r="124" spans="1:12">
      <c r="A124" s="1428"/>
      <c r="B124" s="1429"/>
      <c r="C124" s="1429"/>
      <c r="D124" s="1429"/>
      <c r="E124" s="1429"/>
      <c r="F124" s="1430"/>
      <c r="G124" s="1424"/>
      <c r="H124" s="1425"/>
      <c r="I124" s="157"/>
      <c r="J124"/>
      <c r="K124"/>
      <c r="L124"/>
    </row>
    <row r="125" spans="1:12">
      <c r="A125" s="1428"/>
      <c r="B125" s="1429"/>
      <c r="C125" s="1429"/>
      <c r="D125" s="1429"/>
      <c r="E125" s="1429"/>
      <c r="F125" s="1430"/>
      <c r="G125" s="1424"/>
      <c r="H125" s="1425"/>
      <c r="I125" s="157"/>
      <c r="J125"/>
      <c r="K125"/>
      <c r="L125"/>
    </row>
    <row r="126" spans="1:12">
      <c r="A126" s="1428"/>
      <c r="B126" s="1429"/>
      <c r="C126" s="1429"/>
      <c r="D126" s="1429"/>
      <c r="E126" s="1429"/>
      <c r="F126" s="1430"/>
      <c r="G126" s="1424"/>
      <c r="H126" s="1425"/>
      <c r="I126" s="157"/>
      <c r="J126"/>
      <c r="K126"/>
      <c r="L126"/>
    </row>
    <row r="127" spans="1:12">
      <c r="A127" s="1428"/>
      <c r="B127" s="1429"/>
      <c r="C127" s="1429"/>
      <c r="D127" s="1429"/>
      <c r="E127" s="1429"/>
      <c r="F127" s="1430"/>
      <c r="G127" s="1424"/>
      <c r="H127" s="1425"/>
      <c r="I127" s="157"/>
      <c r="J127"/>
      <c r="K127"/>
      <c r="L127"/>
    </row>
    <row r="128" spans="1:12">
      <c r="A128" s="1434"/>
      <c r="B128" s="1435"/>
      <c r="C128" s="1435"/>
      <c r="D128" s="1435"/>
      <c r="E128" s="1435"/>
      <c r="F128" s="1436"/>
      <c r="G128" s="1424"/>
      <c r="H128" s="1425"/>
      <c r="I128" s="157"/>
      <c r="J128"/>
      <c r="K128"/>
      <c r="L128"/>
    </row>
    <row r="129" spans="1:12">
      <c r="A129" s="308" t="s">
        <v>843</v>
      </c>
      <c r="B129" s="318"/>
      <c r="C129" s="318"/>
      <c r="D129" s="318"/>
      <c r="E129" s="318"/>
      <c r="F129" s="309"/>
      <c r="G129" s="677"/>
      <c r="H129" s="678"/>
      <c r="I129" s="157"/>
      <c r="J129"/>
      <c r="K129"/>
      <c r="L129"/>
    </row>
    <row r="130" spans="1:12" ht="15.75" thickBot="1">
      <c r="A130" s="320" t="s">
        <v>844</v>
      </c>
      <c r="G130" s="1426">
        <f>SUM(G117:G128)</f>
        <v>0</v>
      </c>
      <c r="H130" s="1427"/>
      <c r="I130" s="157"/>
      <c r="J130"/>
      <c r="K130"/>
      <c r="L130"/>
    </row>
    <row r="131" spans="1:12" ht="15.75" thickTop="1">
      <c r="A131" s="306"/>
      <c r="B131" s="322"/>
      <c r="C131" s="322"/>
      <c r="D131" s="322"/>
      <c r="E131" s="322"/>
      <c r="F131" s="322"/>
      <c r="G131" s="679"/>
      <c r="H131" s="680"/>
      <c r="I131" s="157"/>
      <c r="J131"/>
      <c r="K131"/>
      <c r="L131"/>
    </row>
    <row r="132" spans="1:12" ht="15.75">
      <c r="A132" s="325" t="s">
        <v>845</v>
      </c>
      <c r="B132"/>
      <c r="C132"/>
      <c r="D132"/>
      <c r="E132"/>
      <c r="F132"/>
      <c r="G132" s="681"/>
      <c r="H132" s="682"/>
      <c r="I132" s="157"/>
      <c r="J132"/>
      <c r="K132"/>
      <c r="L132"/>
    </row>
    <row r="133" spans="1:12" ht="15.75">
      <c r="A133" s="326" t="s">
        <v>633</v>
      </c>
      <c r="B133" s="327"/>
      <c r="C133" s="327"/>
      <c r="D133" s="327"/>
      <c r="E133" s="327"/>
      <c r="F133" s="327"/>
      <c r="G133" s="683" t="s">
        <v>654</v>
      </c>
      <c r="H133" s="684"/>
      <c r="I133" s="157"/>
      <c r="J133"/>
      <c r="K133"/>
      <c r="L133"/>
    </row>
    <row r="134" spans="1:12">
      <c r="A134" s="1431" t="s">
        <v>1650</v>
      </c>
      <c r="B134" s="1432"/>
      <c r="C134" s="1432"/>
      <c r="D134" s="1432"/>
      <c r="E134" s="1432"/>
      <c r="F134" s="1433"/>
      <c r="G134" s="1424"/>
      <c r="H134" s="1425"/>
      <c r="I134" s="157"/>
      <c r="J134"/>
      <c r="K134"/>
      <c r="L134"/>
    </row>
    <row r="135" spans="1:12">
      <c r="A135" s="1428"/>
      <c r="B135" s="1429"/>
      <c r="C135" s="1429"/>
      <c r="D135" s="1429"/>
      <c r="E135" s="1429"/>
      <c r="F135" s="1430"/>
      <c r="G135" s="1424"/>
      <c r="H135" s="1425"/>
      <c r="I135" s="157"/>
      <c r="J135"/>
      <c r="K135"/>
      <c r="L135"/>
    </row>
    <row r="136" spans="1:12">
      <c r="A136" s="1428"/>
      <c r="B136" s="1429"/>
      <c r="C136" s="1429"/>
      <c r="D136" s="1429"/>
      <c r="E136" s="1429"/>
      <c r="F136" s="1430"/>
      <c r="G136" s="1424"/>
      <c r="H136" s="1425"/>
      <c r="I136" s="157"/>
      <c r="J136"/>
      <c r="K136"/>
      <c r="L136"/>
    </row>
    <row r="137" spans="1:12">
      <c r="A137" s="1428"/>
      <c r="B137" s="1429"/>
      <c r="C137" s="1429"/>
      <c r="D137" s="1429"/>
      <c r="E137" s="1429"/>
      <c r="F137" s="1430"/>
      <c r="G137" s="1424"/>
      <c r="H137" s="1425"/>
      <c r="I137" s="157"/>
      <c r="J137"/>
      <c r="K137"/>
      <c r="L137"/>
    </row>
    <row r="138" spans="1:12">
      <c r="A138" s="1428"/>
      <c r="B138" s="1429"/>
      <c r="C138" s="1429"/>
      <c r="D138" s="1429"/>
      <c r="E138" s="1429"/>
      <c r="F138" s="1430"/>
      <c r="G138" s="1424"/>
      <c r="H138" s="1425"/>
      <c r="I138" s="157"/>
      <c r="J138"/>
      <c r="K138"/>
      <c r="L138"/>
    </row>
    <row r="139" spans="1:12">
      <c r="A139" s="1428"/>
      <c r="B139" s="1429"/>
      <c r="C139" s="1429"/>
      <c r="D139" s="1429"/>
      <c r="E139" s="1429"/>
      <c r="F139" s="1430"/>
      <c r="G139" s="1424"/>
      <c r="H139" s="1425"/>
      <c r="I139" s="157"/>
      <c r="J139"/>
      <c r="K139"/>
      <c r="L139"/>
    </row>
    <row r="140" spans="1:12">
      <c r="A140" s="1428"/>
      <c r="B140" s="1429"/>
      <c r="C140" s="1429"/>
      <c r="D140" s="1429"/>
      <c r="E140" s="1429"/>
      <c r="F140" s="1430"/>
      <c r="G140" s="1424"/>
      <c r="H140" s="1425"/>
      <c r="I140" s="157"/>
      <c r="J140"/>
      <c r="K140"/>
      <c r="L140"/>
    </row>
    <row r="141" spans="1:12">
      <c r="A141" s="1428"/>
      <c r="B141" s="1429"/>
      <c r="C141" s="1429"/>
      <c r="D141" s="1429"/>
      <c r="E141" s="1429"/>
      <c r="F141" s="1430"/>
      <c r="G141" s="1424"/>
      <c r="H141" s="1425"/>
      <c r="I141" s="157"/>
      <c r="J141"/>
      <c r="K141"/>
      <c r="L141"/>
    </row>
    <row r="142" spans="1:12">
      <c r="A142" s="1428"/>
      <c r="B142" s="1429"/>
      <c r="C142" s="1429"/>
      <c r="D142" s="1429"/>
      <c r="E142" s="1429"/>
      <c r="F142" s="1430"/>
      <c r="G142" s="1424"/>
      <c r="H142" s="1425"/>
      <c r="I142" s="157"/>
      <c r="J142"/>
      <c r="K142"/>
      <c r="L142"/>
    </row>
    <row r="143" spans="1:12">
      <c r="A143" s="1428"/>
      <c r="B143" s="1429"/>
      <c r="C143" s="1429"/>
      <c r="D143" s="1429"/>
      <c r="E143" s="1429"/>
      <c r="F143" s="1430"/>
      <c r="G143" s="1424"/>
      <c r="H143" s="1425"/>
      <c r="I143" s="157"/>
      <c r="J143"/>
    </row>
    <row r="144" spans="1:12">
      <c r="A144" s="1428"/>
      <c r="B144" s="1429"/>
      <c r="C144" s="1429"/>
      <c r="D144" s="1429"/>
      <c r="E144" s="1429"/>
      <c r="F144" s="1430"/>
      <c r="G144" s="1424"/>
      <c r="H144" s="1425"/>
      <c r="I144" s="157"/>
      <c r="J144"/>
    </row>
    <row r="145" spans="1:10">
      <c r="A145" s="1434"/>
      <c r="B145" s="1435"/>
      <c r="C145" s="1435"/>
      <c r="D145" s="1435"/>
      <c r="E145" s="1435"/>
      <c r="F145" s="1436"/>
      <c r="G145" s="1424"/>
      <c r="H145" s="1425"/>
      <c r="I145" s="157"/>
      <c r="J145"/>
    </row>
    <row r="146" spans="1:10">
      <c r="A146" s="308" t="s">
        <v>846</v>
      </c>
      <c r="B146" s="318"/>
      <c r="C146" s="318"/>
      <c r="D146" s="318"/>
      <c r="E146" s="318"/>
      <c r="F146" s="309"/>
      <c r="G146" s="677"/>
      <c r="H146" s="678"/>
      <c r="I146" s="157"/>
      <c r="J146"/>
    </row>
    <row r="147" spans="1:10" ht="15.75" thickBot="1">
      <c r="A147" s="320" t="s">
        <v>847</v>
      </c>
      <c r="G147" s="1426">
        <f>SUM(G134:G145)</f>
        <v>0</v>
      </c>
      <c r="H147" s="1427"/>
      <c r="I147" s="157"/>
      <c r="J147"/>
    </row>
    <row r="148" spans="1:10" ht="15.75" thickTop="1">
      <c r="A148" s="322"/>
      <c r="B148" s="322"/>
      <c r="C148" s="322"/>
      <c r="D148" s="322"/>
      <c r="E148" s="322"/>
      <c r="F148" s="322"/>
      <c r="G148" s="322"/>
      <c r="H148" s="322"/>
      <c r="I148"/>
      <c r="J148"/>
    </row>
    <row r="149" spans="1:10" ht="15.75">
      <c r="A149" s="304" t="s">
        <v>848</v>
      </c>
      <c r="B149" s="304"/>
      <c r="C149" s="304"/>
      <c r="D149" s="305"/>
      <c r="E149" s="305"/>
      <c r="F149" s="305"/>
      <c r="G149" s="305"/>
      <c r="H149" s="305"/>
      <c r="I149"/>
      <c r="J149"/>
    </row>
    <row r="150" spans="1:10">
      <c r="A150"/>
      <c r="B150"/>
      <c r="C150"/>
      <c r="D150"/>
      <c r="E150"/>
      <c r="F150"/>
      <c r="G150"/>
      <c r="H150"/>
      <c r="I150"/>
      <c r="J150"/>
    </row>
    <row r="151" spans="1:10">
      <c r="A151"/>
      <c r="B151"/>
      <c r="C151"/>
      <c r="D151"/>
      <c r="E151"/>
      <c r="F151"/>
      <c r="G151"/>
      <c r="H151"/>
      <c r="I151"/>
      <c r="J151"/>
    </row>
    <row r="152" spans="1:10">
      <c r="A152"/>
      <c r="B152"/>
      <c r="C152"/>
      <c r="D152"/>
      <c r="E152"/>
      <c r="F152"/>
      <c r="G152"/>
      <c r="H152"/>
      <c r="I152"/>
      <c r="J152"/>
    </row>
    <row r="153" spans="1:10">
      <c r="A153"/>
      <c r="B153"/>
      <c r="C153"/>
      <c r="D153"/>
      <c r="E153"/>
      <c r="F153"/>
      <c r="G153"/>
      <c r="H153"/>
      <c r="I153"/>
      <c r="J153"/>
    </row>
    <row r="154" spans="1:10">
      <c r="A154"/>
      <c r="B154"/>
      <c r="C154"/>
      <c r="D154"/>
      <c r="E154"/>
      <c r="F154"/>
      <c r="G154"/>
      <c r="H154"/>
      <c r="I154"/>
      <c r="J154"/>
    </row>
    <row r="155" spans="1:10">
      <c r="A155"/>
      <c r="B155"/>
      <c r="C155"/>
      <c r="D155"/>
      <c r="E155"/>
      <c r="F155"/>
      <c r="G155"/>
      <c r="H155"/>
      <c r="I155"/>
      <c r="J155"/>
    </row>
    <row r="156" spans="1:10">
      <c r="A156"/>
      <c r="B156"/>
      <c r="C156"/>
      <c r="D156"/>
      <c r="E156"/>
      <c r="F156"/>
      <c r="G156"/>
      <c r="H156"/>
      <c r="I156"/>
      <c r="J156"/>
    </row>
    <row r="157" spans="1:10">
      <c r="A157"/>
      <c r="B157"/>
      <c r="C157"/>
      <c r="D157"/>
      <c r="E157"/>
      <c r="F157"/>
      <c r="G157"/>
      <c r="H157"/>
      <c r="I157"/>
      <c r="J157"/>
    </row>
    <row r="158" spans="1:10">
      <c r="A158"/>
      <c r="B158"/>
      <c r="C158"/>
      <c r="D158"/>
      <c r="E158"/>
      <c r="F158"/>
      <c r="G158"/>
      <c r="H158"/>
      <c r="I158"/>
      <c r="J158"/>
    </row>
    <row r="159" spans="1:10">
      <c r="A159"/>
      <c r="B159"/>
      <c r="C159"/>
      <c r="D159"/>
      <c r="E159"/>
      <c r="F159"/>
      <c r="G159"/>
      <c r="H159"/>
      <c r="I159"/>
      <c r="J159"/>
    </row>
    <row r="160" spans="1:10">
      <c r="A160"/>
      <c r="B160"/>
      <c r="C160"/>
      <c r="D160"/>
      <c r="E160"/>
      <c r="F160"/>
      <c r="G160"/>
      <c r="H160"/>
      <c r="I160"/>
      <c r="J160"/>
    </row>
    <row r="161" spans="1:10">
      <c r="A161"/>
      <c r="B161"/>
      <c r="C161"/>
      <c r="D161"/>
      <c r="E161"/>
      <c r="F161"/>
      <c r="G161"/>
      <c r="H161"/>
      <c r="I161"/>
      <c r="J161"/>
    </row>
    <row r="162" spans="1:10">
      <c r="A162"/>
      <c r="B162"/>
      <c r="C162"/>
      <c r="D162"/>
      <c r="E162"/>
      <c r="F162"/>
      <c r="G162"/>
      <c r="H162"/>
      <c r="I162"/>
      <c r="J162"/>
    </row>
    <row r="163" spans="1:10">
      <c r="A163"/>
      <c r="B163"/>
      <c r="C163"/>
      <c r="D163"/>
      <c r="E163"/>
      <c r="F163"/>
      <c r="G163"/>
      <c r="H163"/>
      <c r="I163"/>
      <c r="J163"/>
    </row>
    <row r="164" spans="1:10">
      <c r="A164"/>
      <c r="B164"/>
      <c r="C164"/>
      <c r="D164"/>
      <c r="E164"/>
      <c r="F164"/>
      <c r="G164"/>
      <c r="H164"/>
      <c r="I164"/>
      <c r="J164"/>
    </row>
    <row r="165" spans="1:10">
      <c r="A165"/>
      <c r="B165"/>
      <c r="C165"/>
      <c r="D165"/>
      <c r="E165"/>
      <c r="F165"/>
      <c r="G165"/>
      <c r="H165"/>
      <c r="I165"/>
      <c r="J165"/>
    </row>
    <row r="166" spans="1:10">
      <c r="A166"/>
      <c r="B166"/>
      <c r="C166"/>
      <c r="D166"/>
      <c r="E166"/>
      <c r="F166"/>
      <c r="G166"/>
      <c r="H166"/>
      <c r="I166"/>
      <c r="J166"/>
    </row>
    <row r="167" spans="1:10">
      <c r="A167"/>
      <c r="B167"/>
      <c r="C167"/>
      <c r="D167"/>
      <c r="E167"/>
      <c r="F167"/>
      <c r="G167"/>
      <c r="H167"/>
      <c r="I167"/>
      <c r="J167"/>
    </row>
    <row r="168" spans="1:10">
      <c r="A168"/>
      <c r="B168"/>
      <c r="C168"/>
      <c r="D168"/>
      <c r="E168"/>
      <c r="F168"/>
      <c r="G168"/>
      <c r="H168"/>
      <c r="I168"/>
      <c r="J168"/>
    </row>
    <row r="169" spans="1:10">
      <c r="A169"/>
      <c r="B169"/>
      <c r="C169"/>
      <c r="D169"/>
      <c r="E169"/>
      <c r="F169"/>
      <c r="G169"/>
      <c r="H169"/>
      <c r="I169"/>
      <c r="J169"/>
    </row>
    <row r="170" spans="1:10">
      <c r="A170"/>
      <c r="B170"/>
      <c r="C170"/>
      <c r="D170"/>
      <c r="E170"/>
      <c r="F170"/>
      <c r="G170"/>
      <c r="H170"/>
      <c r="I170"/>
      <c r="J170"/>
    </row>
    <row r="171" spans="1:10">
      <c r="A171"/>
      <c r="B171"/>
      <c r="C171"/>
      <c r="D171"/>
      <c r="E171"/>
      <c r="F171"/>
      <c r="G171"/>
      <c r="H171"/>
      <c r="I171"/>
      <c r="J171"/>
    </row>
    <row r="172" spans="1:10">
      <c r="A172"/>
      <c r="B172"/>
      <c r="C172"/>
      <c r="D172"/>
      <c r="E172"/>
      <c r="F172"/>
      <c r="G172"/>
      <c r="H172"/>
      <c r="I172"/>
      <c r="J172"/>
    </row>
    <row r="173" spans="1:10">
      <c r="A173"/>
      <c r="B173"/>
      <c r="C173"/>
      <c r="D173"/>
      <c r="E173"/>
      <c r="F173"/>
      <c r="G173"/>
      <c r="H173"/>
      <c r="I173"/>
      <c r="J173"/>
    </row>
    <row r="174" spans="1:10">
      <c r="A174"/>
      <c r="B174"/>
      <c r="C174"/>
      <c r="D174"/>
      <c r="E174"/>
      <c r="F174"/>
      <c r="G174"/>
      <c r="H174"/>
      <c r="I174"/>
      <c r="J174"/>
    </row>
    <row r="175" spans="1:10">
      <c r="A175"/>
      <c r="B175"/>
      <c r="C175"/>
      <c r="D175"/>
      <c r="E175"/>
      <c r="F175"/>
      <c r="G175"/>
      <c r="H175"/>
      <c r="I175"/>
      <c r="J175"/>
    </row>
    <row r="176" spans="1:10">
      <c r="A176"/>
      <c r="B176"/>
      <c r="C176"/>
      <c r="D176"/>
      <c r="E176"/>
      <c r="F176"/>
      <c r="G176"/>
      <c r="H176"/>
      <c r="I176"/>
      <c r="J176"/>
    </row>
    <row r="177" spans="1:10">
      <c r="A177"/>
      <c r="B177"/>
      <c r="C177"/>
      <c r="D177"/>
      <c r="E177"/>
      <c r="F177"/>
      <c r="G177"/>
      <c r="H177"/>
      <c r="I177"/>
      <c r="J177"/>
    </row>
    <row r="178" spans="1:10">
      <c r="A178"/>
      <c r="B178"/>
      <c r="C178"/>
      <c r="D178"/>
      <c r="E178"/>
      <c r="F178"/>
      <c r="G178"/>
      <c r="H178"/>
      <c r="I178"/>
      <c r="J178"/>
    </row>
    <row r="179" spans="1:10">
      <c r="A179"/>
      <c r="B179"/>
      <c r="C179"/>
      <c r="D179"/>
      <c r="E179"/>
      <c r="F179"/>
      <c r="G179"/>
      <c r="H179"/>
      <c r="I179"/>
      <c r="J179"/>
    </row>
    <row r="180" spans="1:10">
      <c r="A180"/>
      <c r="B180"/>
      <c r="C180"/>
      <c r="D180"/>
      <c r="E180"/>
      <c r="F180"/>
      <c r="G180"/>
      <c r="H180"/>
      <c r="I180"/>
      <c r="J180"/>
    </row>
    <row r="181" spans="1:10">
      <c r="A181"/>
      <c r="B181"/>
      <c r="C181"/>
      <c r="D181"/>
      <c r="E181"/>
      <c r="F181"/>
      <c r="G181"/>
      <c r="H181"/>
      <c r="I181"/>
      <c r="J181"/>
    </row>
    <row r="182" spans="1:10">
      <c r="A182"/>
      <c r="B182"/>
      <c r="C182"/>
      <c r="D182"/>
      <c r="E182"/>
      <c r="F182"/>
      <c r="G182"/>
      <c r="H182"/>
      <c r="I182"/>
      <c r="J182"/>
    </row>
    <row r="183" spans="1:10">
      <c r="A183"/>
      <c r="B183"/>
      <c r="C183"/>
      <c r="D183"/>
      <c r="E183"/>
      <c r="F183"/>
      <c r="G183"/>
      <c r="H183"/>
      <c r="I183"/>
      <c r="J183"/>
    </row>
    <row r="184" spans="1:10">
      <c r="A184"/>
      <c r="B184"/>
      <c r="C184"/>
      <c r="D184"/>
      <c r="E184"/>
      <c r="F184"/>
      <c r="G184"/>
      <c r="H184"/>
      <c r="I184"/>
      <c r="J184"/>
    </row>
    <row r="185" spans="1:10">
      <c r="A185"/>
      <c r="B185"/>
      <c r="C185"/>
      <c r="D185"/>
      <c r="E185"/>
      <c r="F185"/>
      <c r="G185"/>
      <c r="H185"/>
      <c r="I185"/>
      <c r="J185"/>
    </row>
    <row r="186" spans="1:10">
      <c r="A186"/>
      <c r="B186"/>
      <c r="C186"/>
      <c r="D186"/>
      <c r="E186"/>
      <c r="F186"/>
      <c r="G186"/>
      <c r="H186"/>
      <c r="I186"/>
      <c r="J186"/>
    </row>
    <row r="187" spans="1:10">
      <c r="A187"/>
      <c r="B187"/>
      <c r="C187"/>
      <c r="D187"/>
      <c r="E187"/>
      <c r="F187"/>
      <c r="G187"/>
      <c r="H187"/>
      <c r="I187"/>
      <c r="J187"/>
    </row>
    <row r="188" spans="1:10">
      <c r="A188"/>
      <c r="B188"/>
      <c r="C188"/>
      <c r="D188"/>
      <c r="E188"/>
      <c r="F188"/>
      <c r="G188"/>
      <c r="H188"/>
      <c r="I188"/>
      <c r="J188"/>
    </row>
    <row r="189" spans="1:10">
      <c r="A189"/>
      <c r="B189"/>
      <c r="C189"/>
      <c r="D189"/>
      <c r="E189"/>
      <c r="F189"/>
      <c r="G189"/>
      <c r="H189"/>
      <c r="I189"/>
      <c r="J189"/>
    </row>
    <row r="190" spans="1:10">
      <c r="A190"/>
      <c r="B190"/>
      <c r="C190"/>
      <c r="D190"/>
      <c r="E190"/>
      <c r="F190"/>
      <c r="G190"/>
      <c r="H190"/>
      <c r="I190"/>
      <c r="J190"/>
    </row>
    <row r="191" spans="1:10">
      <c r="A191"/>
      <c r="B191"/>
      <c r="C191"/>
      <c r="D191"/>
      <c r="E191"/>
      <c r="F191"/>
      <c r="G191"/>
      <c r="H191"/>
      <c r="I191"/>
      <c r="J191"/>
    </row>
    <row r="192" spans="1:10">
      <c r="A192"/>
      <c r="B192"/>
      <c r="C192"/>
      <c r="D192"/>
      <c r="E192"/>
      <c r="F192"/>
      <c r="G192"/>
      <c r="H192"/>
      <c r="I192"/>
      <c r="J192"/>
    </row>
    <row r="193" spans="1:10">
      <c r="A193"/>
      <c r="B193"/>
      <c r="C193"/>
      <c r="D193"/>
      <c r="E193"/>
      <c r="F193"/>
      <c r="G193"/>
      <c r="H193"/>
      <c r="I193"/>
      <c r="J193"/>
    </row>
    <row r="194" spans="1:10">
      <c r="A194"/>
      <c r="B194"/>
      <c r="C194"/>
      <c r="D194"/>
      <c r="E194"/>
      <c r="F194"/>
      <c r="G194"/>
      <c r="H194"/>
      <c r="I194"/>
      <c r="J194"/>
    </row>
    <row r="195" spans="1:10">
      <c r="A195"/>
      <c r="B195"/>
      <c r="C195"/>
      <c r="D195"/>
      <c r="E195"/>
      <c r="F195"/>
      <c r="G195"/>
      <c r="H195"/>
      <c r="I195"/>
      <c r="J195"/>
    </row>
    <row r="196" spans="1:10">
      <c r="A196"/>
      <c r="B196"/>
      <c r="C196"/>
      <c r="D196"/>
      <c r="E196"/>
      <c r="F196"/>
      <c r="G196"/>
      <c r="H196"/>
      <c r="I196"/>
      <c r="J196"/>
    </row>
    <row r="197" spans="1:10">
      <c r="A197"/>
      <c r="B197"/>
      <c r="C197"/>
      <c r="D197"/>
      <c r="E197"/>
      <c r="F197"/>
      <c r="G197"/>
      <c r="H197"/>
      <c r="I197"/>
      <c r="J197"/>
    </row>
    <row r="198" spans="1:10">
      <c r="A198"/>
      <c r="B198"/>
      <c r="C198"/>
      <c r="D198"/>
      <c r="E198"/>
      <c r="F198"/>
      <c r="G198"/>
      <c r="H198"/>
      <c r="I198"/>
      <c r="J198"/>
    </row>
    <row r="199" spans="1:10">
      <c r="A199"/>
      <c r="B199"/>
      <c r="C199"/>
      <c r="D199"/>
      <c r="E199"/>
      <c r="F199"/>
      <c r="G199"/>
      <c r="H199"/>
      <c r="I199"/>
      <c r="J199"/>
    </row>
  </sheetData>
  <sheetProtection password="8E7E" sheet="1" objects="1" scenarios="1"/>
  <mergeCells count="99">
    <mergeCell ref="A144:F144"/>
    <mergeCell ref="A145:F145"/>
    <mergeCell ref="A67:F67"/>
    <mergeCell ref="A139:F139"/>
    <mergeCell ref="A140:F140"/>
    <mergeCell ref="A141:F141"/>
    <mergeCell ref="A142:F142"/>
    <mergeCell ref="A143:F143"/>
    <mergeCell ref="A134:F134"/>
    <mergeCell ref="A135:F135"/>
    <mergeCell ref="A136:F136"/>
    <mergeCell ref="A137:F137"/>
    <mergeCell ref="A138:F138"/>
    <mergeCell ref="A124:F124"/>
    <mergeCell ref="A125:F125"/>
    <mergeCell ref="A126:F126"/>
    <mergeCell ref="A128:F128"/>
    <mergeCell ref="A119:F119"/>
    <mergeCell ref="A120:F120"/>
    <mergeCell ref="A121:F121"/>
    <mergeCell ref="A122:F122"/>
    <mergeCell ref="A123:F123"/>
    <mergeCell ref="A94:F94"/>
    <mergeCell ref="A95:F95"/>
    <mergeCell ref="A117:F117"/>
    <mergeCell ref="A118:F118"/>
    <mergeCell ref="A127:F127"/>
    <mergeCell ref="A88:F88"/>
    <mergeCell ref="A89:F89"/>
    <mergeCell ref="A91:F91"/>
    <mergeCell ref="A92:F92"/>
    <mergeCell ref="A93:F93"/>
    <mergeCell ref="A78:F78"/>
    <mergeCell ref="A84:F84"/>
    <mergeCell ref="A85:F85"/>
    <mergeCell ref="A86:F86"/>
    <mergeCell ref="A87:F87"/>
    <mergeCell ref="A73:F73"/>
    <mergeCell ref="A74:F74"/>
    <mergeCell ref="A75:F75"/>
    <mergeCell ref="A76:F76"/>
    <mergeCell ref="A77:F77"/>
    <mergeCell ref="A68:F68"/>
    <mergeCell ref="A69:F69"/>
    <mergeCell ref="A70:F70"/>
    <mergeCell ref="A71:F71"/>
    <mergeCell ref="G72:H72"/>
    <mergeCell ref="A72:F72"/>
    <mergeCell ref="G67:H67"/>
    <mergeCell ref="G68:H68"/>
    <mergeCell ref="G69:H69"/>
    <mergeCell ref="G70:H70"/>
    <mergeCell ref="G71:H71"/>
    <mergeCell ref="G88:H88"/>
    <mergeCell ref="G73:H73"/>
    <mergeCell ref="G74:H74"/>
    <mergeCell ref="G75:H75"/>
    <mergeCell ref="G76:H76"/>
    <mergeCell ref="G77:H77"/>
    <mergeCell ref="G78:H78"/>
    <mergeCell ref="G80:H80"/>
    <mergeCell ref="G84:H84"/>
    <mergeCell ref="G85:H85"/>
    <mergeCell ref="G86:H86"/>
    <mergeCell ref="G87:H87"/>
    <mergeCell ref="G121:H121"/>
    <mergeCell ref="G89:H89"/>
    <mergeCell ref="G90:H90"/>
    <mergeCell ref="G91:H91"/>
    <mergeCell ref="G92:H92"/>
    <mergeCell ref="G93:H93"/>
    <mergeCell ref="G94:H94"/>
    <mergeCell ref="G95:H95"/>
    <mergeCell ref="G97:H97"/>
    <mergeCell ref="G118:H118"/>
    <mergeCell ref="G119:H119"/>
    <mergeCell ref="G120:H120"/>
    <mergeCell ref="G117:H117"/>
    <mergeCell ref="G137:H137"/>
    <mergeCell ref="G122:H122"/>
    <mergeCell ref="G123:H123"/>
    <mergeCell ref="G124:H124"/>
    <mergeCell ref="G125:H125"/>
    <mergeCell ref="G126:H126"/>
    <mergeCell ref="G127:H127"/>
    <mergeCell ref="G128:H128"/>
    <mergeCell ref="G130:H130"/>
    <mergeCell ref="G134:H134"/>
    <mergeCell ref="G135:H135"/>
    <mergeCell ref="G136:H136"/>
    <mergeCell ref="G144:H144"/>
    <mergeCell ref="G145:H145"/>
    <mergeCell ref="G147:H147"/>
    <mergeCell ref="G138:H138"/>
    <mergeCell ref="G139:H139"/>
    <mergeCell ref="G140:H140"/>
    <mergeCell ref="G141:H141"/>
    <mergeCell ref="G142:H142"/>
    <mergeCell ref="G143:H143"/>
  </mergeCells>
  <printOptions horizontalCentered="1"/>
  <pageMargins left="0.7" right="0.7" top="0.25" bottom="0.75" header="0.3" footer="0.3"/>
  <pageSetup scale="86" fitToHeight="0" orientation="portrait" r:id="rId1"/>
  <rowBreaks count="2" manualBreakCount="2">
    <brk id="51" max="16383" man="1"/>
    <brk id="10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166"/>
  <sheetViews>
    <sheetView zoomScaleNormal="100" workbookViewId="0"/>
  </sheetViews>
  <sheetFormatPr defaultColWidth="12.6640625" defaultRowHeight="12.75"/>
  <cols>
    <col min="1" max="1" width="5.6640625" style="151" customWidth="1"/>
    <col min="2" max="2" width="23.6640625" style="151" customWidth="1"/>
    <col min="3" max="7" width="10.6640625" style="151" customWidth="1"/>
    <col min="8" max="8" width="1.6640625" style="151" customWidth="1"/>
    <col min="9" max="13" width="12.6640625" style="151"/>
    <col min="14" max="14" width="8.6640625" style="151" customWidth="1"/>
    <col min="15" max="15" width="25.6640625" style="151" customWidth="1"/>
    <col min="16" max="16" width="11.6640625" style="151" customWidth="1"/>
    <col min="17" max="17" width="10.6640625" style="151" customWidth="1"/>
    <col min="18" max="20" width="11.6640625" style="151" customWidth="1"/>
    <col min="21" max="23" width="8.6640625" style="151" customWidth="1"/>
    <col min="24" max="16384" width="12.6640625" style="151"/>
  </cols>
  <sheetData>
    <row r="1" spans="1:20" ht="12.95" customHeight="1">
      <c r="A1" s="150" t="s">
        <v>849</v>
      </c>
      <c r="B1" s="265"/>
      <c r="C1" s="265"/>
      <c r="D1" s="265"/>
      <c r="E1" s="265"/>
      <c r="F1" s="265"/>
      <c r="G1" s="265"/>
      <c r="H1"/>
    </row>
    <row r="2" spans="1:20" ht="12.95" customHeight="1">
      <c r="A2" s="150" t="s">
        <v>1651</v>
      </c>
      <c r="B2" s="265"/>
      <c r="C2" s="265"/>
      <c r="D2" s="265"/>
      <c r="E2" s="265"/>
      <c r="F2" s="265"/>
      <c r="G2" s="265"/>
      <c r="H2"/>
    </row>
    <row r="3" spans="1:20" ht="12.95" customHeight="1">
      <c r="A3" s="263" t="s">
        <v>1</v>
      </c>
      <c r="B3" s="153"/>
      <c r="C3" s="153"/>
      <c r="D3" s="264"/>
      <c r="E3" s="153"/>
      <c r="F3" s="153"/>
      <c r="G3" s="153"/>
      <c r="H3"/>
    </row>
    <row r="4" spans="1:20" ht="12.95" customHeight="1">
      <c r="A4" s="263" t="s">
        <v>2</v>
      </c>
      <c r="B4" s="153"/>
      <c r="C4" s="153"/>
      <c r="D4" s="264"/>
      <c r="E4" s="153"/>
      <c r="F4" s="153"/>
      <c r="G4" s="153"/>
      <c r="H4"/>
    </row>
    <row r="5" spans="1:20" ht="12.95" customHeight="1">
      <c r="A5" s="263" t="s">
        <v>3</v>
      </c>
      <c r="B5" s="153"/>
      <c r="C5" s="153"/>
      <c r="D5" s="264"/>
      <c r="E5" s="153"/>
      <c r="F5" s="153"/>
      <c r="G5" s="153"/>
      <c r="H5"/>
    </row>
    <row r="6" spans="1:20" ht="12.95" customHeight="1">
      <c r="A6" s="263" t="s">
        <v>4</v>
      </c>
      <c r="B6" s="153"/>
      <c r="C6" s="153"/>
      <c r="D6" s="264"/>
      <c r="E6" s="153"/>
      <c r="F6" s="153"/>
      <c r="G6" s="153"/>
      <c r="H6"/>
    </row>
    <row r="7" spans="1:20" ht="12.95" customHeight="1">
      <c r="A7" s="263"/>
      <c r="B7" s="153"/>
      <c r="C7" s="153"/>
      <c r="D7" s="264"/>
      <c r="E7" s="153"/>
      <c r="F7" s="153"/>
      <c r="G7" s="153"/>
      <c r="H7"/>
    </row>
    <row r="8" spans="1:20" ht="12.95" customHeight="1">
      <c r="A8" s="263" t="s">
        <v>850</v>
      </c>
      <c r="B8" s="264"/>
      <c r="C8" s="264"/>
      <c r="D8" s="264"/>
      <c r="E8" s="264"/>
      <c r="F8" s="264"/>
      <c r="G8" s="264"/>
      <c r="H8"/>
    </row>
    <row r="9" spans="1:20" ht="12.95" customHeight="1">
      <c r="A9" s="263" t="s">
        <v>851</v>
      </c>
      <c r="B9" s="264"/>
      <c r="C9" s="264"/>
      <c r="D9" s="264"/>
      <c r="E9" s="264"/>
      <c r="F9" s="264"/>
      <c r="G9" s="264"/>
      <c r="H9"/>
    </row>
    <row r="10" spans="1:20" ht="12.95" customHeight="1" thickBot="1">
      <c r="A10" s="265"/>
      <c r="B10" s="265"/>
      <c r="C10" s="265"/>
      <c r="D10" s="265"/>
      <c r="E10" s="265"/>
      <c r="F10" s="265"/>
      <c r="G10" s="265"/>
      <c r="H10"/>
    </row>
    <row r="11" spans="1:20" ht="15" customHeight="1" thickTop="1">
      <c r="A11" s="155" t="s">
        <v>12</v>
      </c>
      <c r="B11" s="156"/>
      <c r="C11" s="174">
        <f>'Form 1'!D11</f>
        <v>0</v>
      </c>
      <c r="D11" s="156"/>
      <c r="E11" s="156"/>
      <c r="F11" s="156"/>
      <c r="G11" s="156"/>
      <c r="H11" s="157"/>
    </row>
    <row r="12" spans="1:20" ht="15" customHeight="1">
      <c r="A12" s="158" t="s">
        <v>13</v>
      </c>
      <c r="B12" s="159"/>
      <c r="C12" s="182" t="str">
        <f>+'Form 13'!D11</f>
        <v xml:space="preserve">  </v>
      </c>
      <c r="D12" s="159"/>
      <c r="E12" s="159"/>
      <c r="F12" s="159"/>
      <c r="G12" s="159"/>
      <c r="H12" s="157"/>
    </row>
    <row r="13" spans="1:20" ht="15" customHeight="1" thickBot="1">
      <c r="A13" s="158" t="s">
        <v>35</v>
      </c>
      <c r="B13" s="159"/>
      <c r="C13" s="182">
        <f>'Form 1'!I11</f>
        <v>0</v>
      </c>
      <c r="D13" s="159" t="s">
        <v>128</v>
      </c>
      <c r="E13" s="551">
        <f>'Form 1'!E19</f>
        <v>0</v>
      </c>
      <c r="F13" s="592" t="s">
        <v>852</v>
      </c>
      <c r="G13" s="551">
        <f>'Form 1'!H19</f>
        <v>0</v>
      </c>
      <c r="H13" s="157"/>
    </row>
    <row r="14" spans="1:20" ht="15.75" thickTop="1">
      <c r="A14" s="155"/>
      <c r="B14" s="172"/>
      <c r="C14" s="156"/>
      <c r="D14" s="156"/>
      <c r="E14" s="1232" t="s">
        <v>75</v>
      </c>
      <c r="F14" s="1232" t="s">
        <v>76</v>
      </c>
      <c r="G14" s="1235" t="s">
        <v>77</v>
      </c>
      <c r="H14" s="157"/>
    </row>
    <row r="15" spans="1:20" ht="12.95" customHeight="1">
      <c r="A15" s="163" t="s">
        <v>853</v>
      </c>
      <c r="B15" s="164"/>
      <c r="C15" s="175"/>
      <c r="D15" s="175"/>
      <c r="E15" s="165" t="s">
        <v>1695</v>
      </c>
      <c r="F15" s="165" t="s">
        <v>854</v>
      </c>
      <c r="G15" s="165" t="s">
        <v>855</v>
      </c>
      <c r="H15" s="157"/>
      <c r="O15"/>
      <c r="P15"/>
      <c r="Q15"/>
      <c r="R15"/>
      <c r="S15"/>
      <c r="T15"/>
    </row>
    <row r="16" spans="1:20" ht="12.95" customHeight="1" thickBot="1">
      <c r="A16" s="163" t="s">
        <v>1696</v>
      </c>
      <c r="B16" s="166" t="s">
        <v>716</v>
      </c>
      <c r="C16" s="153"/>
      <c r="D16" s="153"/>
      <c r="E16" s="165" t="s">
        <v>571</v>
      </c>
      <c r="F16" s="165" t="s">
        <v>571</v>
      </c>
      <c r="G16" s="165" t="s">
        <v>571</v>
      </c>
      <c r="H16" s="157"/>
      <c r="O16"/>
      <c r="Q16"/>
      <c r="R16"/>
      <c r="S16"/>
      <c r="T16"/>
    </row>
    <row r="17" spans="1:20" ht="15" customHeight="1" thickTop="1" thickBot="1">
      <c r="A17" s="155" t="s">
        <v>323</v>
      </c>
      <c r="B17" s="172" t="s">
        <v>324</v>
      </c>
      <c r="C17" s="174"/>
      <c r="D17" s="174"/>
      <c r="E17" s="330"/>
      <c r="F17" s="331"/>
      <c r="G17" s="332"/>
      <c r="H17" s="157"/>
      <c r="I17" s="281"/>
    </row>
    <row r="18" spans="1:20" ht="15" customHeight="1" thickTop="1">
      <c r="A18" s="333" t="s">
        <v>325</v>
      </c>
      <c r="B18" s="173" t="s">
        <v>326</v>
      </c>
      <c r="C18" s="174"/>
      <c r="D18" s="174"/>
      <c r="E18" s="1027">
        <f>IF('Form 4'!H31=0,0,IF('Form 4'!H31&gt;0.8,0,+'Form 6'!G70))</f>
        <v>0</v>
      </c>
      <c r="F18" s="1016">
        <f>+E18</f>
        <v>0</v>
      </c>
      <c r="G18" s="177"/>
      <c r="H18" s="157"/>
    </row>
    <row r="19" spans="1:20" ht="15" customHeight="1">
      <c r="A19" s="169" t="s">
        <v>327</v>
      </c>
      <c r="B19" s="170" t="s">
        <v>328</v>
      </c>
      <c r="C19" s="182"/>
      <c r="D19" s="182"/>
      <c r="E19" s="1028">
        <f>IF('Form 4'!H$31=0,0,IF('Form 4'!H$31&gt;0.8,0,+'Form 6'!G71))</f>
        <v>0</v>
      </c>
      <c r="F19" s="1017">
        <f>+E19</f>
        <v>0</v>
      </c>
      <c r="G19" s="177"/>
      <c r="H19" s="157"/>
    </row>
    <row r="20" spans="1:20" ht="15" customHeight="1">
      <c r="A20" s="169" t="s">
        <v>329</v>
      </c>
      <c r="B20" s="170" t="s">
        <v>330</v>
      </c>
      <c r="C20" s="182"/>
      <c r="D20" s="182"/>
      <c r="E20" s="1028">
        <f>IF('Form 4'!H$31=0,0,IF('Form 4'!H$31&gt;0.8,0,+'Form 6'!G72))</f>
        <v>0</v>
      </c>
      <c r="F20" s="1017">
        <f t="shared" ref="F20:F30" si="0">+E20</f>
        <v>0</v>
      </c>
      <c r="G20" s="177"/>
      <c r="H20" s="157"/>
      <c r="O20"/>
      <c r="P20"/>
      <c r="Q20"/>
      <c r="R20"/>
      <c r="S20"/>
      <c r="T20"/>
    </row>
    <row r="21" spans="1:20" ht="15" customHeight="1">
      <c r="A21" s="169" t="s">
        <v>331</v>
      </c>
      <c r="B21" s="170" t="s">
        <v>332</v>
      </c>
      <c r="C21" s="182"/>
      <c r="D21" s="182"/>
      <c r="E21" s="1028">
        <f>IF('Form 4'!H$31=0,0,IF('Form 4'!H$31&gt;0.8,0,+'Form 6'!G73))</f>
        <v>0</v>
      </c>
      <c r="F21" s="1017">
        <f t="shared" si="0"/>
        <v>0</v>
      </c>
      <c r="G21" s="177"/>
      <c r="H21" s="157"/>
      <c r="O21"/>
      <c r="P21"/>
      <c r="Q21"/>
      <c r="R21"/>
      <c r="S21"/>
      <c r="T21"/>
    </row>
    <row r="22" spans="1:20" ht="15" customHeight="1">
      <c r="A22" s="169" t="s">
        <v>333</v>
      </c>
      <c r="B22" s="170" t="s">
        <v>334</v>
      </c>
      <c r="C22" s="182"/>
      <c r="D22" s="182"/>
      <c r="E22" s="1028">
        <f>IF('Form 4'!H$31=0,0,IF('Form 4'!H$31&gt;0.8,0,+'Form 6'!G74))</f>
        <v>0</v>
      </c>
      <c r="F22" s="1017">
        <f t="shared" si="0"/>
        <v>0</v>
      </c>
      <c r="G22" s="177"/>
      <c r="H22" s="157"/>
      <c r="O22"/>
      <c r="P22"/>
      <c r="Q22"/>
      <c r="R22"/>
      <c r="S22"/>
      <c r="T22"/>
    </row>
    <row r="23" spans="1:20" ht="15" customHeight="1">
      <c r="A23" s="169" t="s">
        <v>335</v>
      </c>
      <c r="B23" s="170" t="s">
        <v>336</v>
      </c>
      <c r="C23" s="182"/>
      <c r="D23" s="182"/>
      <c r="E23" s="1028">
        <f>IF('Form 4'!H$31=0,0,IF('Form 4'!H$31&gt;0.8,0,+'Form 6'!G75))</f>
        <v>0</v>
      </c>
      <c r="F23" s="1017">
        <f t="shared" si="0"/>
        <v>0</v>
      </c>
      <c r="G23" s="177"/>
      <c r="H23" s="157"/>
      <c r="O23"/>
      <c r="P23"/>
      <c r="Q23"/>
      <c r="R23"/>
      <c r="S23"/>
      <c r="T23"/>
    </row>
    <row r="24" spans="1:20" ht="15" customHeight="1">
      <c r="A24" s="169" t="s">
        <v>337</v>
      </c>
      <c r="B24" s="170" t="s">
        <v>338</v>
      </c>
      <c r="C24" s="182"/>
      <c r="D24" s="182"/>
      <c r="E24" s="1028">
        <f>IF('Form 4'!H$31=0,0,IF('Form 4'!H$31&gt;0.8,0,+'Form 6'!G76))</f>
        <v>0</v>
      </c>
      <c r="F24" s="1017">
        <f t="shared" si="0"/>
        <v>0</v>
      </c>
      <c r="G24" s="177"/>
      <c r="H24" s="157"/>
      <c r="O24"/>
      <c r="P24"/>
      <c r="Q24"/>
      <c r="R24"/>
      <c r="S24"/>
      <c r="T24"/>
    </row>
    <row r="25" spans="1:20" ht="15" customHeight="1">
      <c r="A25" s="169" t="s">
        <v>339</v>
      </c>
      <c r="B25" s="170" t="s">
        <v>340</v>
      </c>
      <c r="C25" s="182"/>
      <c r="D25" s="182"/>
      <c r="E25" s="1028">
        <f>IF('Form 4'!H$31=0,0,IF('Form 4'!H$31&gt;0.8,0,+'Form 6'!G77))</f>
        <v>0</v>
      </c>
      <c r="F25" s="1017">
        <f t="shared" si="0"/>
        <v>0</v>
      </c>
      <c r="G25" s="177"/>
      <c r="H25" s="157"/>
    </row>
    <row r="26" spans="1:20" ht="15" customHeight="1">
      <c r="A26" s="169" t="s">
        <v>341</v>
      </c>
      <c r="B26" s="170" t="s">
        <v>342</v>
      </c>
      <c r="C26" s="182"/>
      <c r="D26" s="182"/>
      <c r="E26" s="1028">
        <f>IF('Form 4'!H$31=0,0,IF('Form 4'!H$31&gt;0.8,0,+'Form 6'!G78))</f>
        <v>0</v>
      </c>
      <c r="F26" s="1017">
        <f t="shared" si="0"/>
        <v>0</v>
      </c>
      <c r="G26" s="177"/>
      <c r="H26" s="157"/>
    </row>
    <row r="27" spans="1:20" ht="15" customHeight="1">
      <c r="A27" s="169" t="s">
        <v>343</v>
      </c>
      <c r="B27" s="170" t="s">
        <v>344</v>
      </c>
      <c r="C27" s="182"/>
      <c r="D27" s="182"/>
      <c r="E27" s="1028">
        <f>IF('Form 4'!H$31=0,0,IF('Form 4'!H$31&gt;0.8,0,+'Form 6'!G79))</f>
        <v>0</v>
      </c>
      <c r="F27" s="1017">
        <f t="shared" si="0"/>
        <v>0</v>
      </c>
      <c r="G27" s="177"/>
      <c r="H27" s="157"/>
    </row>
    <row r="28" spans="1:20" ht="15" customHeight="1">
      <c r="A28" s="169" t="s">
        <v>345</v>
      </c>
      <c r="B28" s="170" t="s">
        <v>346</v>
      </c>
      <c r="C28" s="182"/>
      <c r="D28" s="182"/>
      <c r="E28" s="1028">
        <f>IF('Form 4'!H$31=0,0,IF('Form 4'!H$31&gt;0.8,0,+'Form 6'!G80))</f>
        <v>0</v>
      </c>
      <c r="F28" s="1017">
        <f t="shared" si="0"/>
        <v>0</v>
      </c>
      <c r="G28" s="177"/>
      <c r="H28" s="157"/>
    </row>
    <row r="29" spans="1:20" ht="15" customHeight="1">
      <c r="A29" s="169" t="s">
        <v>347</v>
      </c>
      <c r="B29" s="170" t="s">
        <v>348</v>
      </c>
      <c r="C29" s="182"/>
      <c r="D29" s="182"/>
      <c r="E29" s="1028">
        <f>IF('Form 4'!H$31=0,0,IF('Form 4'!H$31&gt;0.8,0,+'Form 6'!G81))</f>
        <v>0</v>
      </c>
      <c r="F29" s="1017">
        <f t="shared" si="0"/>
        <v>0</v>
      </c>
      <c r="G29" s="177"/>
      <c r="H29" s="157"/>
    </row>
    <row r="30" spans="1:20" ht="15" customHeight="1">
      <c r="A30" s="169" t="s">
        <v>349</v>
      </c>
      <c r="B30" s="170" t="s">
        <v>350</v>
      </c>
      <c r="C30" s="182"/>
      <c r="D30" s="182"/>
      <c r="E30" s="1028">
        <f>IF('Form 4'!H$31=0,0,IF('Form 4'!H$31&gt;0.8,0,+'Form 6'!G82))</f>
        <v>0</v>
      </c>
      <c r="F30" s="1017">
        <f t="shared" si="0"/>
        <v>0</v>
      </c>
      <c r="G30" s="177"/>
      <c r="H30" s="157"/>
    </row>
    <row r="31" spans="1:20" ht="15" customHeight="1">
      <c r="A31" s="169" t="s">
        <v>351</v>
      </c>
      <c r="B31" s="170" t="s">
        <v>352</v>
      </c>
      <c r="C31" s="182"/>
      <c r="D31" s="182"/>
      <c r="E31" s="1028">
        <f>IF('Form 4'!H$31=0,0,IF('Form 4'!H$31&gt;0.8,0,+'Form 6'!G83))</f>
        <v>0</v>
      </c>
      <c r="F31" s="167"/>
      <c r="G31" s="1017">
        <f>+E31</f>
        <v>0</v>
      </c>
      <c r="H31" s="157"/>
    </row>
    <row r="32" spans="1:20" ht="15" customHeight="1">
      <c r="A32" s="169" t="s">
        <v>353</v>
      </c>
      <c r="B32" s="170" t="s">
        <v>354</v>
      </c>
      <c r="C32" s="182"/>
      <c r="D32" s="182"/>
      <c r="E32" s="1028">
        <f>IF('Form 4'!H$31=0,0,IF('Form 4'!H$31&gt;0.8,0,+'Form 6'!G84))</f>
        <v>0</v>
      </c>
      <c r="F32" s="177"/>
      <c r="G32" s="1017">
        <f t="shared" ref="G32:G36" si="1">+E32</f>
        <v>0</v>
      </c>
      <c r="H32" s="157"/>
    </row>
    <row r="33" spans="1:23" ht="15" customHeight="1">
      <c r="A33" s="169" t="s">
        <v>355</v>
      </c>
      <c r="B33" s="170" t="s">
        <v>356</v>
      </c>
      <c r="C33" s="182"/>
      <c r="D33" s="182"/>
      <c r="E33" s="1028">
        <f>IF('Form 4'!H$31=0,0,IF('Form 4'!H$31&gt;0.8,0,+'Form 6'!G85))</f>
        <v>0</v>
      </c>
      <c r="F33" s="177"/>
      <c r="G33" s="1017">
        <f t="shared" si="1"/>
        <v>0</v>
      </c>
      <c r="H33" s="157"/>
    </row>
    <row r="34" spans="1:23" ht="15" customHeight="1">
      <c r="A34" s="169" t="s">
        <v>357</v>
      </c>
      <c r="B34" s="170" t="s">
        <v>358</v>
      </c>
      <c r="C34" s="182"/>
      <c r="D34" s="182"/>
      <c r="E34" s="1028">
        <f>IF('Form 4'!H$31=0,0,IF('Form 4'!H$31&gt;0.8,0,+'Form 6'!G86))</f>
        <v>0</v>
      </c>
      <c r="F34" s="177"/>
      <c r="G34" s="1017">
        <f t="shared" si="1"/>
        <v>0</v>
      </c>
      <c r="H34" s="157"/>
    </row>
    <row r="35" spans="1:23" ht="15" customHeight="1">
      <c r="A35" s="169" t="s">
        <v>359</v>
      </c>
      <c r="B35" s="170" t="s">
        <v>360</v>
      </c>
      <c r="C35" s="182"/>
      <c r="D35" s="182"/>
      <c r="E35" s="1028">
        <f>IF('Form 4'!H$31=0,0,IF('Form 4'!H$31&gt;0.8,0,+'Form 6'!G87))</f>
        <v>0</v>
      </c>
      <c r="F35" s="177"/>
      <c r="G35" s="1017">
        <f t="shared" si="1"/>
        <v>0</v>
      </c>
      <c r="H35" s="157"/>
    </row>
    <row r="36" spans="1:23" ht="15" customHeight="1">
      <c r="A36" s="169" t="s">
        <v>361</v>
      </c>
      <c r="B36" s="170" t="s">
        <v>362</v>
      </c>
      <c r="C36" s="182"/>
      <c r="D36" s="182"/>
      <c r="E36" s="1028">
        <f>IF('Form 4'!H$31=0,0,IF('Form 4'!H$31&gt;0.8,0,+'Form 6'!G88))</f>
        <v>0</v>
      </c>
      <c r="F36" s="177"/>
      <c r="G36" s="1017">
        <f t="shared" si="1"/>
        <v>0</v>
      </c>
      <c r="H36" s="157"/>
    </row>
    <row r="37" spans="1:23" ht="15" customHeight="1">
      <c r="A37" s="169" t="s">
        <v>363</v>
      </c>
      <c r="B37" s="170" t="s">
        <v>364</v>
      </c>
      <c r="C37" s="182"/>
      <c r="D37" s="182"/>
      <c r="E37" s="1028">
        <f>IF('Form 4'!H$31=0,0,IF('Form 4'!H$31&gt;0.8,0,+'Form 6'!G89))</f>
        <v>0</v>
      </c>
      <c r="F37" s="1017">
        <f t="shared" ref="F37:F38" si="2">+E37</f>
        <v>0</v>
      </c>
      <c r="G37" s="167"/>
      <c r="H37" s="157"/>
    </row>
    <row r="38" spans="1:23" ht="15" customHeight="1">
      <c r="A38" s="169" t="s">
        <v>365</v>
      </c>
      <c r="B38" s="170" t="s">
        <v>366</v>
      </c>
      <c r="C38" s="182"/>
      <c r="D38" s="182"/>
      <c r="E38" s="1028">
        <f>IF('Form 4'!H$31=0,0,IF('Form 4'!H$31&gt;0.8,0,+'Form 6'!G90))</f>
        <v>0</v>
      </c>
      <c r="F38" s="1017">
        <f t="shared" si="2"/>
        <v>0</v>
      </c>
      <c r="G38" s="177"/>
      <c r="H38" s="157"/>
    </row>
    <row r="39" spans="1:23" ht="15" customHeight="1" thickBot="1">
      <c r="A39" s="169" t="s">
        <v>367</v>
      </c>
      <c r="B39" s="170" t="s">
        <v>368</v>
      </c>
      <c r="C39" s="182"/>
      <c r="D39" s="182"/>
      <c r="E39" s="1028">
        <f>IF('Form 4'!H$31=0,0,IF('Form 4'!H$31&gt;0.8,0,+'Form 6'!G91))</f>
        <v>0</v>
      </c>
      <c r="F39" s="1018"/>
      <c r="G39" s="1019">
        <f>+E39-F39</f>
        <v>0</v>
      </c>
      <c r="H39" s="157"/>
    </row>
    <row r="40" spans="1:23" ht="15" customHeight="1" thickTop="1" thickBot="1">
      <c r="A40" s="155" t="s">
        <v>369</v>
      </c>
      <c r="B40" s="172" t="s">
        <v>856</v>
      </c>
      <c r="C40" s="174"/>
      <c r="D40" s="174"/>
      <c r="E40" s="1029">
        <f>SUM(E18:E39)</f>
        <v>0</v>
      </c>
      <c r="F40" s="1015">
        <f>SUM(F18:F30)+F37+F38+F39</f>
        <v>0</v>
      </c>
      <c r="G40" s="1015">
        <f>SUM(G31:G36)+G39</f>
        <v>0</v>
      </c>
      <c r="H40" s="157"/>
    </row>
    <row r="41" spans="1:23" ht="12.95" customHeight="1" thickTop="1">
      <c r="A41" s="174"/>
      <c r="B41" s="174"/>
      <c r="C41" s="174"/>
      <c r="D41" s="174"/>
      <c r="E41" s="174"/>
      <c r="F41" s="174"/>
      <c r="G41" s="174"/>
      <c r="H41"/>
    </row>
    <row r="42" spans="1:23" ht="12.95" customHeight="1">
      <c r="A42" s="153" t="s">
        <v>857</v>
      </c>
      <c r="B42" s="154"/>
      <c r="C42" s="154"/>
      <c r="D42" s="264"/>
      <c r="E42" s="154"/>
      <c r="F42" s="154"/>
      <c r="G42" s="154"/>
      <c r="H42"/>
    </row>
    <row r="43" spans="1:23" ht="12.2" customHeight="1">
      <c r="A43" s="150" t="s">
        <v>858</v>
      </c>
      <c r="B43" s="150"/>
      <c r="C43" s="150"/>
      <c r="D43" s="150"/>
      <c r="E43" s="150"/>
      <c r="F43" s="150"/>
      <c r="G43" s="150"/>
      <c r="H43"/>
      <c r="I43"/>
      <c r="J43"/>
      <c r="K43"/>
      <c r="L43"/>
      <c r="M43"/>
      <c r="N43"/>
      <c r="O43"/>
      <c r="P43"/>
      <c r="Q43"/>
      <c r="R43"/>
      <c r="S43"/>
      <c r="T43"/>
      <c r="U43"/>
      <c r="V43"/>
      <c r="W43"/>
    </row>
    <row r="44" spans="1:23" ht="12.2" customHeight="1">
      <c r="A44" s="150" t="str">
        <f>+A2</f>
        <v>Revised 01/17/2020</v>
      </c>
      <c r="B44" s="150"/>
      <c r="C44" s="150"/>
      <c r="D44" s="150"/>
      <c r="E44" s="150"/>
      <c r="F44" s="150"/>
      <c r="G44" s="150"/>
      <c r="H44"/>
    </row>
    <row r="45" spans="1:23" ht="12.2" customHeight="1">
      <c r="A45" s="263" t="s">
        <v>1</v>
      </c>
      <c r="B45" s="153"/>
      <c r="C45" s="154"/>
      <c r="D45" s="154"/>
      <c r="E45" s="154"/>
      <c r="F45" s="154"/>
      <c r="G45" s="154"/>
      <c r="H45"/>
    </row>
    <row r="46" spans="1:23" ht="12.2" customHeight="1">
      <c r="A46" s="263" t="s">
        <v>2</v>
      </c>
      <c r="B46" s="154"/>
      <c r="C46" s="154"/>
      <c r="D46" s="154"/>
      <c r="E46" s="154"/>
      <c r="F46" s="154"/>
      <c r="G46" s="154"/>
      <c r="H46"/>
    </row>
    <row r="47" spans="1:23" ht="12.2" customHeight="1">
      <c r="A47" s="263" t="s">
        <v>3</v>
      </c>
      <c r="B47" s="153"/>
      <c r="C47" s="153"/>
      <c r="D47" s="153"/>
      <c r="E47" s="153"/>
      <c r="F47" s="153"/>
      <c r="G47" s="153"/>
      <c r="H47"/>
    </row>
    <row r="48" spans="1:23" ht="12.2" customHeight="1">
      <c r="A48" s="263" t="s">
        <v>859</v>
      </c>
      <c r="B48" s="153"/>
      <c r="C48" s="153"/>
      <c r="D48" s="264"/>
      <c r="E48" s="153"/>
      <c r="F48" s="153"/>
      <c r="G48" s="153"/>
      <c r="H48"/>
    </row>
    <row r="49" spans="1:20" ht="12.2" customHeight="1" thickBot="1">
      <c r="A49" s="263" t="s">
        <v>851</v>
      </c>
      <c r="B49" s="153"/>
      <c r="C49" s="153"/>
      <c r="D49" s="264"/>
      <c r="E49" s="153"/>
      <c r="F49" s="264"/>
      <c r="G49" s="264"/>
      <c r="H49"/>
    </row>
    <row r="50" spans="1:20" ht="11.85" customHeight="1" thickTop="1">
      <c r="A50" s="155" t="s">
        <v>12</v>
      </c>
      <c r="B50" s="156"/>
      <c r="C50" s="174">
        <f>'Form 1'!D11</f>
        <v>0</v>
      </c>
      <c r="D50" s="156"/>
      <c r="E50" s="156"/>
      <c r="F50" s="156"/>
      <c r="G50" s="156"/>
      <c r="H50" s="157"/>
    </row>
    <row r="51" spans="1:20" ht="12.2" customHeight="1">
      <c r="A51" s="158" t="s">
        <v>13</v>
      </c>
      <c r="B51" s="159"/>
      <c r="C51" s="182" t="str">
        <f>+C12</f>
        <v xml:space="preserve">  </v>
      </c>
      <c r="D51" s="159"/>
      <c r="E51" s="159"/>
      <c r="F51" s="159"/>
      <c r="G51" s="159"/>
      <c r="H51" s="157"/>
    </row>
    <row r="52" spans="1:20" ht="12.95" customHeight="1" thickBot="1">
      <c r="A52" s="158" t="s">
        <v>35</v>
      </c>
      <c r="B52" s="159"/>
      <c r="C52" s="182">
        <f>'Form 1'!I11</f>
        <v>0</v>
      </c>
      <c r="D52" s="159" t="s">
        <v>128</v>
      </c>
      <c r="E52" s="551">
        <f>'Form 1'!E19</f>
        <v>0</v>
      </c>
      <c r="F52" s="592" t="s">
        <v>852</v>
      </c>
      <c r="G52" s="551">
        <f>'Form 1'!H19</f>
        <v>0</v>
      </c>
      <c r="H52" s="157"/>
    </row>
    <row r="53" spans="1:20" ht="12.95" customHeight="1" thickTop="1">
      <c r="A53" s="155"/>
      <c r="B53" s="172"/>
      <c r="C53" s="156"/>
      <c r="D53" s="156"/>
      <c r="E53" s="1232" t="s">
        <v>75</v>
      </c>
      <c r="F53" s="1233" t="s">
        <v>76</v>
      </c>
      <c r="G53" s="1234" t="s">
        <v>77</v>
      </c>
      <c r="H53" s="157"/>
    </row>
    <row r="54" spans="1:20" ht="11.85" customHeight="1">
      <c r="A54" s="163" t="s">
        <v>853</v>
      </c>
      <c r="B54" s="164"/>
      <c r="C54" s="175"/>
      <c r="D54" s="175"/>
      <c r="E54" s="165" t="s">
        <v>1695</v>
      </c>
      <c r="F54" s="165" t="s">
        <v>854</v>
      </c>
      <c r="G54" s="165" t="s">
        <v>855</v>
      </c>
      <c r="H54" s="157"/>
      <c r="O54"/>
      <c r="P54"/>
      <c r="Q54"/>
      <c r="R54"/>
      <c r="S54"/>
      <c r="T54"/>
    </row>
    <row r="55" spans="1:20" ht="13.7" customHeight="1" thickBot="1">
      <c r="A55" s="163" t="s">
        <v>1696</v>
      </c>
      <c r="B55" s="166" t="s">
        <v>716</v>
      </c>
      <c r="C55" s="153"/>
      <c r="D55" s="153"/>
      <c r="E55" s="165" t="s">
        <v>571</v>
      </c>
      <c r="F55" s="165" t="s">
        <v>571</v>
      </c>
      <c r="G55" s="165" t="s">
        <v>571</v>
      </c>
      <c r="H55" s="157"/>
      <c r="O55"/>
      <c r="P55"/>
      <c r="Q55"/>
      <c r="R55"/>
      <c r="S55"/>
      <c r="T55"/>
    </row>
    <row r="56" spans="1:20" ht="12.95" customHeight="1" thickTop="1" thickBot="1">
      <c r="A56" s="155" t="s">
        <v>375</v>
      </c>
      <c r="B56" s="172" t="s">
        <v>376</v>
      </c>
      <c r="C56" s="174"/>
      <c r="D56" s="174"/>
      <c r="E56" s="330"/>
      <c r="F56" s="330"/>
      <c r="G56" s="330"/>
      <c r="H56" s="157"/>
    </row>
    <row r="57" spans="1:20" ht="12.95" customHeight="1" thickTop="1">
      <c r="A57" s="333" t="s">
        <v>377</v>
      </c>
      <c r="B57" s="173" t="s">
        <v>378</v>
      </c>
      <c r="C57" s="174"/>
      <c r="D57" s="174"/>
      <c r="E57" s="1027">
        <f>IF('Form 4'!H$31=0,0,IF('Form 4'!H$31&gt;0.8,0,+'Form 6'!G114))</f>
        <v>0</v>
      </c>
      <c r="F57" s="330"/>
      <c r="G57" s="1022">
        <f>+E57</f>
        <v>0</v>
      </c>
      <c r="H57" s="157"/>
    </row>
    <row r="58" spans="1:20" ht="12.95" customHeight="1">
      <c r="A58" s="169" t="s">
        <v>379</v>
      </c>
      <c r="B58" s="170" t="s">
        <v>380</v>
      </c>
      <c r="C58" s="182"/>
      <c r="D58" s="182"/>
      <c r="E58" s="1028">
        <f>IF('Form 4'!H$31=0,0,IF('Form 4'!H$31&gt;0.8,0,+'Form 6'!G115))</f>
        <v>0</v>
      </c>
      <c r="F58" s="177"/>
      <c r="G58" s="769">
        <f>+E58</f>
        <v>0</v>
      </c>
      <c r="H58" s="157"/>
    </row>
    <row r="59" spans="1:20" ht="12.95" customHeight="1">
      <c r="A59" s="169" t="s">
        <v>381</v>
      </c>
      <c r="B59" s="170" t="s">
        <v>382</v>
      </c>
      <c r="C59" s="182"/>
      <c r="D59" s="182"/>
      <c r="E59" s="1028">
        <f>IF('Form 4'!H$31=0,0,IF('Form 4'!H$31&gt;0.8,0,+'Form 6'!G116))</f>
        <v>0</v>
      </c>
      <c r="F59" s="769">
        <f>+E59</f>
        <v>0</v>
      </c>
      <c r="G59" s="334"/>
      <c r="H59" s="157"/>
    </row>
    <row r="60" spans="1:20" ht="12.95" customHeight="1">
      <c r="A60" s="169" t="s">
        <v>383</v>
      </c>
      <c r="B60" s="170" t="s">
        <v>384</v>
      </c>
      <c r="C60" s="182"/>
      <c r="D60" s="182"/>
      <c r="E60" s="1028">
        <f>IF('Form 4'!H$31=0,0,IF('Form 4'!H$31&gt;0.8,0,+'Form 6'!G117))</f>
        <v>0</v>
      </c>
      <c r="F60" s="335"/>
      <c r="G60" s="1023">
        <f>+E60</f>
        <v>0</v>
      </c>
      <c r="H60" s="336"/>
    </row>
    <row r="61" spans="1:20" ht="12.95" customHeight="1">
      <c r="A61" s="169" t="s">
        <v>385</v>
      </c>
      <c r="B61" s="170" t="s">
        <v>386</v>
      </c>
      <c r="C61" s="182"/>
      <c r="D61" s="182"/>
      <c r="E61" s="1028">
        <f>IF('Form 4'!H$31=0,0,IF('Form 4'!H$31&gt;0.8,0,+'Form 6'!G118))</f>
        <v>0</v>
      </c>
      <c r="F61" s="769">
        <f>+E61</f>
        <v>0</v>
      </c>
      <c r="G61" s="337"/>
      <c r="H61" s="157"/>
      <c r="P61"/>
      <c r="Q61"/>
      <c r="R61"/>
      <c r="S61"/>
      <c r="T61"/>
    </row>
    <row r="62" spans="1:20" ht="12.95" customHeight="1">
      <c r="A62" s="169" t="s">
        <v>387</v>
      </c>
      <c r="B62" s="170" t="s">
        <v>388</v>
      </c>
      <c r="C62" s="182"/>
      <c r="D62" s="182"/>
      <c r="E62" s="1028">
        <f>IF('Form 4'!H$31=0,0,IF('Form 4'!H$31&gt;0.8,0,+'Form 6'!G119))</f>
        <v>0</v>
      </c>
      <c r="F62" s="335"/>
      <c r="G62" s="769">
        <f>+E62</f>
        <v>0</v>
      </c>
      <c r="H62" s="157"/>
    </row>
    <row r="63" spans="1:20" ht="12.95" customHeight="1">
      <c r="A63" s="169" t="s">
        <v>389</v>
      </c>
      <c r="B63" s="170" t="s">
        <v>390</v>
      </c>
      <c r="C63" s="182"/>
      <c r="D63" s="182"/>
      <c r="E63" s="1028">
        <f>IF('Form 4'!H$31=0,0,IF('Form 4'!H$31&gt;0.8,0,+'Form 6'!G120))</f>
        <v>0</v>
      </c>
      <c r="F63" s="769">
        <f>+E63</f>
        <v>0</v>
      </c>
      <c r="G63" s="822"/>
      <c r="H63" s="157"/>
      <c r="O63"/>
      <c r="P63"/>
      <c r="Q63"/>
      <c r="R63"/>
      <c r="S63"/>
      <c r="T63"/>
    </row>
    <row r="64" spans="1:20" ht="12.95" customHeight="1">
      <c r="A64" s="169" t="s">
        <v>391</v>
      </c>
      <c r="B64" s="170" t="s">
        <v>392</v>
      </c>
      <c r="C64" s="182"/>
      <c r="D64" s="182"/>
      <c r="E64" s="1028">
        <f>IF('Form 4'!H$31=0,0,IF('Form 4'!H$31&gt;0.8,0,+'Form 6'!G121))</f>
        <v>0</v>
      </c>
      <c r="F64" s="167"/>
      <c r="G64" s="769">
        <f t="shared" ref="G64:G65" si="3">+E64</f>
        <v>0</v>
      </c>
      <c r="H64" s="157"/>
    </row>
    <row r="65" spans="1:20" ht="12.95" customHeight="1">
      <c r="A65" s="169" t="s">
        <v>393</v>
      </c>
      <c r="B65" s="170" t="s">
        <v>394</v>
      </c>
      <c r="C65" s="182"/>
      <c r="D65" s="182"/>
      <c r="E65" s="1028">
        <f>IF('Form 4'!H$31=0,0,IF('Form 4'!H$31&gt;0.8,0,+'Form 6'!G122))</f>
        <v>0</v>
      </c>
      <c r="F65" s="177"/>
      <c r="G65" s="769">
        <f t="shared" si="3"/>
        <v>0</v>
      </c>
      <c r="H65" s="157"/>
    </row>
    <row r="66" spans="1:20" ht="12.95" customHeight="1">
      <c r="A66" s="169" t="s">
        <v>395</v>
      </c>
      <c r="B66" s="170" t="s">
        <v>396</v>
      </c>
      <c r="C66" s="182"/>
      <c r="D66" s="182"/>
      <c r="E66" s="1028">
        <f>IF('Form 4'!H$31=0,0,IF('Form 4'!H$31&gt;0.8,0,+'Form 6'!G123))</f>
        <v>0</v>
      </c>
      <c r="F66" s="1021"/>
      <c r="G66" s="1024">
        <f t="shared" ref="G66:G71" si="4">+E66-F66</f>
        <v>0</v>
      </c>
      <c r="H66" s="157"/>
    </row>
    <row r="67" spans="1:20" ht="12.95" customHeight="1">
      <c r="A67" s="169" t="s">
        <v>397</v>
      </c>
      <c r="B67" s="170" t="s">
        <v>398</v>
      </c>
      <c r="C67" s="182"/>
      <c r="D67" s="182"/>
      <c r="E67" s="1028">
        <f>IF('Form 4'!H$31=0,0,IF('Form 4'!H$31&gt;0.8,0,+'Form 6'!G124))</f>
        <v>0</v>
      </c>
      <c r="F67" s="1021"/>
      <c r="G67" s="1024">
        <f t="shared" si="4"/>
        <v>0</v>
      </c>
      <c r="H67" s="157"/>
    </row>
    <row r="68" spans="1:20" ht="12.95" customHeight="1">
      <c r="A68" s="169" t="s">
        <v>399</v>
      </c>
      <c r="B68" s="170" t="s">
        <v>400</v>
      </c>
      <c r="C68" s="182"/>
      <c r="D68" s="182"/>
      <c r="E68" s="1028">
        <f>IF('Form 4'!H$31=0,0,IF('Form 4'!H$31&gt;0.8,0,+'Form 6'!G125))</f>
        <v>0</v>
      </c>
      <c r="F68" s="1021"/>
      <c r="G68" s="1024">
        <f t="shared" si="4"/>
        <v>0</v>
      </c>
      <c r="H68" s="157"/>
    </row>
    <row r="69" spans="1:20" ht="12.95" customHeight="1">
      <c r="A69" s="169" t="s">
        <v>401</v>
      </c>
      <c r="B69" s="170" t="s">
        <v>402</v>
      </c>
      <c r="C69" s="182"/>
      <c r="D69" s="182"/>
      <c r="E69" s="1028">
        <f>IF('Form 4'!H$31=0,0,IF('Form 4'!H$31&gt;0.8,0,+'Form 6'!G126))</f>
        <v>0</v>
      </c>
      <c r="F69" s="1021"/>
      <c r="G69" s="1024">
        <f t="shared" si="4"/>
        <v>0</v>
      </c>
      <c r="H69" s="157"/>
    </row>
    <row r="70" spans="1:20" ht="12.95" customHeight="1">
      <c r="A70" s="169" t="s">
        <v>403</v>
      </c>
      <c r="B70" s="170" t="s">
        <v>404</v>
      </c>
      <c r="C70" s="182"/>
      <c r="D70" s="182"/>
      <c r="E70" s="1028">
        <f>IF('Form 4'!H$31=0,0,IF('Form 4'!H$31&gt;0.8,0,+'Form 6'!G127))</f>
        <v>0</v>
      </c>
      <c r="F70" s="1021"/>
      <c r="G70" s="1024">
        <f t="shared" si="4"/>
        <v>0</v>
      </c>
      <c r="H70" s="157"/>
      <c r="P70"/>
      <c r="Q70"/>
      <c r="R70"/>
      <c r="S70"/>
      <c r="T70"/>
    </row>
    <row r="71" spans="1:20" ht="12.95" customHeight="1">
      <c r="A71" s="169" t="s">
        <v>405</v>
      </c>
      <c r="B71" s="170" t="s">
        <v>406</v>
      </c>
      <c r="C71" s="182"/>
      <c r="D71" s="182"/>
      <c r="E71" s="1028">
        <f>IF('Form 4'!H$31=0,0,IF('Form 4'!H$31&gt;0.8,0,+'Form 6'!G128))</f>
        <v>0</v>
      </c>
      <c r="F71" s="1021"/>
      <c r="G71" s="1024">
        <f t="shared" si="4"/>
        <v>0</v>
      </c>
      <c r="H71" s="157"/>
      <c r="P71"/>
      <c r="Q71"/>
      <c r="R71"/>
      <c r="S71"/>
      <c r="T71"/>
    </row>
    <row r="72" spans="1:20" ht="12.95" customHeight="1">
      <c r="A72" s="169" t="s">
        <v>407</v>
      </c>
      <c r="B72" s="170" t="s">
        <v>408</v>
      </c>
      <c r="C72" s="182"/>
      <c r="D72" s="182"/>
      <c r="E72" s="1028">
        <f>IF('Form 4'!H$31=0,0,IF('Form 4'!H$31&gt;0.8,0,+'Form 6'!G129))</f>
        <v>0</v>
      </c>
      <c r="F72" s="769">
        <f t="shared" ref="F72" si="5">+E72</f>
        <v>0</v>
      </c>
      <c r="G72" s="337"/>
      <c r="H72" s="157"/>
    </row>
    <row r="73" spans="1:20" ht="12.95" customHeight="1">
      <c r="A73" s="169" t="s">
        <v>409</v>
      </c>
      <c r="B73" s="170" t="s">
        <v>410</v>
      </c>
      <c r="C73" s="182"/>
      <c r="D73" s="182"/>
      <c r="E73" s="1028">
        <f>IF('Form 4'!H$31=0,0,IF('Form 4'!H$31&gt;0.8,0,+'Form 6'!G130))</f>
        <v>0</v>
      </c>
      <c r="F73" s="335"/>
      <c r="G73" s="769">
        <f>+E73</f>
        <v>0</v>
      </c>
      <c r="H73" s="157"/>
    </row>
    <row r="74" spans="1:20" ht="12.95" customHeight="1">
      <c r="A74" s="169" t="s">
        <v>411</v>
      </c>
      <c r="B74" s="170" t="s">
        <v>412</v>
      </c>
      <c r="C74" s="182"/>
      <c r="D74" s="182"/>
      <c r="E74" s="1028">
        <f>IF('Form 4'!H$31=0,0,IF('Form 4'!H$31&gt;0.8,0,+'Form 6'!G131))</f>
        <v>0</v>
      </c>
      <c r="F74" s="769">
        <f>+E74</f>
        <v>0</v>
      </c>
      <c r="G74" s="337"/>
      <c r="H74" s="157"/>
    </row>
    <row r="75" spans="1:20" ht="12.95" customHeight="1">
      <c r="A75" s="169" t="s">
        <v>413</v>
      </c>
      <c r="B75" s="170" t="s">
        <v>414</v>
      </c>
      <c r="C75" s="182"/>
      <c r="D75" s="182"/>
      <c r="E75" s="1028">
        <f>IF('Form 4'!H$31=0,0,IF('Form 4'!H$31&gt;0.8,0,+'Form 6'!G132))</f>
        <v>0</v>
      </c>
      <c r="F75" s="821"/>
      <c r="G75" s="769">
        <f t="shared" ref="G75:G82" si="6">+E75</f>
        <v>0</v>
      </c>
      <c r="H75" s="157"/>
    </row>
    <row r="76" spans="1:20" ht="12.95" customHeight="1">
      <c r="A76" s="169" t="s">
        <v>415</v>
      </c>
      <c r="B76" s="170" t="s">
        <v>860</v>
      </c>
      <c r="C76" s="182"/>
      <c r="D76" s="182"/>
      <c r="E76" s="1028">
        <f>IF('Form 4'!H$31=0,0,IF('Form 4'!H$31&gt;0.8,0,+'Form 6'!G133))</f>
        <v>0</v>
      </c>
      <c r="F76" s="177"/>
      <c r="G76" s="769">
        <f t="shared" si="6"/>
        <v>0</v>
      </c>
      <c r="H76" s="157"/>
    </row>
    <row r="77" spans="1:20" ht="12.95" customHeight="1">
      <c r="A77" s="169" t="s">
        <v>417</v>
      </c>
      <c r="B77" s="170" t="s">
        <v>418</v>
      </c>
      <c r="C77" s="182"/>
      <c r="D77" s="182"/>
      <c r="E77" s="1028">
        <f>IF('Form 4'!H$31=0,0,IF('Form 4'!H$31&gt;0.8,0,+'Form 6'!G134))</f>
        <v>0</v>
      </c>
      <c r="F77" s="177"/>
      <c r="G77" s="769">
        <f t="shared" si="6"/>
        <v>0</v>
      </c>
      <c r="H77" s="157"/>
    </row>
    <row r="78" spans="1:20" ht="12.95" customHeight="1">
      <c r="A78" s="169" t="s">
        <v>419</v>
      </c>
      <c r="B78" s="170" t="s">
        <v>420</v>
      </c>
      <c r="C78" s="182"/>
      <c r="D78" s="182"/>
      <c r="E78" s="1028">
        <f>IF('Form 4'!H$31=0,0,IF('Form 4'!H$31&gt;0.8,0,+'Form 6'!G135))</f>
        <v>0</v>
      </c>
      <c r="F78" s="177"/>
      <c r="G78" s="769">
        <f t="shared" si="6"/>
        <v>0</v>
      </c>
      <c r="H78" s="157"/>
    </row>
    <row r="79" spans="1:20" ht="12.95" customHeight="1">
      <c r="A79" s="169" t="s">
        <v>421</v>
      </c>
      <c r="B79" s="170" t="s">
        <v>422</v>
      </c>
      <c r="C79" s="182"/>
      <c r="D79" s="182"/>
      <c r="E79" s="1028">
        <f>IF('Form 4'!H$31=0,0,IF('Form 4'!H$31&gt;0.8,0,+'Form 6'!G136))</f>
        <v>0</v>
      </c>
      <c r="F79" s="177"/>
      <c r="G79" s="769">
        <f t="shared" si="6"/>
        <v>0</v>
      </c>
      <c r="H79" s="157"/>
    </row>
    <row r="80" spans="1:20" ht="12.95" customHeight="1">
      <c r="A80" s="169" t="s">
        <v>423</v>
      </c>
      <c r="B80" s="170" t="s">
        <v>424</v>
      </c>
      <c r="C80" s="182"/>
      <c r="D80" s="182"/>
      <c r="E80" s="1028">
        <f>IF('Form 4'!H$31=0,0,IF('Form 4'!H$31&gt;0.8,0,+'Form 6'!G137))</f>
        <v>0</v>
      </c>
      <c r="F80" s="177"/>
      <c r="G80" s="769">
        <f t="shared" si="6"/>
        <v>0</v>
      </c>
      <c r="H80" s="157"/>
    </row>
    <row r="81" spans="1:8" ht="12.95" customHeight="1">
      <c r="A81" s="169" t="s">
        <v>425</v>
      </c>
      <c r="B81" s="170" t="s">
        <v>426</v>
      </c>
      <c r="C81" s="182"/>
      <c r="D81" s="182"/>
      <c r="E81" s="1028">
        <f>IF('Form 4'!H$31=0,0,IF('Form 4'!H$31&gt;0.8,0,+'Form 6'!G138))</f>
        <v>0</v>
      </c>
      <c r="F81" s="177"/>
      <c r="G81" s="769">
        <f t="shared" si="6"/>
        <v>0</v>
      </c>
      <c r="H81" s="157"/>
    </row>
    <row r="82" spans="1:8" ht="12.95" customHeight="1">
      <c r="A82" s="169" t="s">
        <v>427</v>
      </c>
      <c r="B82" s="170" t="s">
        <v>428</v>
      </c>
      <c r="C82" s="182"/>
      <c r="D82" s="182"/>
      <c r="E82" s="1028">
        <f>IF('Form 4'!H$31=0,0,IF('Form 4'!H$31&gt;0.8,0,+'Form 6'!G139))</f>
        <v>0</v>
      </c>
      <c r="F82" s="177"/>
      <c r="G82" s="769">
        <f t="shared" si="6"/>
        <v>0</v>
      </c>
      <c r="H82" s="157"/>
    </row>
    <row r="83" spans="1:8" ht="12.95" customHeight="1">
      <c r="A83" s="169" t="s">
        <v>429</v>
      </c>
      <c r="B83" s="170" t="s">
        <v>430</v>
      </c>
      <c r="C83" s="182"/>
      <c r="D83" s="182"/>
      <c r="E83" s="1028">
        <f>IF('Form 4'!H$31=0,0,IF('Form 4'!H$31&gt;0.8,0,+'Form 6'!G140))</f>
        <v>0</v>
      </c>
      <c r="F83" s="769">
        <f>+E83</f>
        <v>0</v>
      </c>
      <c r="G83" s="167"/>
      <c r="H83" s="157"/>
    </row>
    <row r="84" spans="1:8" ht="12.95" customHeight="1">
      <c r="A84" s="169" t="s">
        <v>431</v>
      </c>
      <c r="B84" s="170" t="s">
        <v>861</v>
      </c>
      <c r="C84" s="182"/>
      <c r="D84" s="182"/>
      <c r="E84" s="1028">
        <f>IF('Form 4'!H$31=0,0,IF('Form 4'!H$31&gt;0.8,0,+'Form 6'!G141))</f>
        <v>0</v>
      </c>
      <c r="F84" s="167"/>
      <c r="G84" s="769">
        <f t="shared" ref="G84:G89" si="7">+E84</f>
        <v>0</v>
      </c>
      <c r="H84" s="157"/>
    </row>
    <row r="85" spans="1:8" ht="12.95" customHeight="1">
      <c r="A85" s="169" t="s">
        <v>433</v>
      </c>
      <c r="B85" s="170" t="s">
        <v>862</v>
      </c>
      <c r="C85" s="182"/>
      <c r="D85" s="182"/>
      <c r="E85" s="1028">
        <f>IF('Form 4'!H$31=0,0,IF('Form 4'!H$31&gt;0.8,0,+'Form 6'!G142))</f>
        <v>0</v>
      </c>
      <c r="F85" s="338"/>
      <c r="G85" s="769">
        <f t="shared" si="7"/>
        <v>0</v>
      </c>
      <c r="H85" s="157"/>
    </row>
    <row r="86" spans="1:8" ht="12.95" customHeight="1">
      <c r="A86" s="169" t="s">
        <v>435</v>
      </c>
      <c r="B86" s="170" t="s">
        <v>436</v>
      </c>
      <c r="C86" s="182"/>
      <c r="D86" s="182"/>
      <c r="E86" s="1028">
        <f>IF('Form 4'!H$31=0,0,IF('Form 4'!H$31&gt;0.8,0,+'Form 6'!G143))</f>
        <v>0</v>
      </c>
      <c r="F86" s="816"/>
      <c r="G86" s="769">
        <f t="shared" si="7"/>
        <v>0</v>
      </c>
      <c r="H86" s="157"/>
    </row>
    <row r="87" spans="1:8" ht="12.95" customHeight="1">
      <c r="A87" s="169" t="s">
        <v>437</v>
      </c>
      <c r="B87" s="170" t="s">
        <v>438</v>
      </c>
      <c r="C87" s="182"/>
      <c r="D87" s="182"/>
      <c r="E87" s="1028">
        <f>IF('Form 4'!H$31=0,0,IF('Form 4'!H$31&gt;0.8,0,+'Form 6'!G144))</f>
        <v>0</v>
      </c>
      <c r="F87" s="820"/>
      <c r="G87" s="769">
        <f t="shared" si="7"/>
        <v>0</v>
      </c>
      <c r="H87" s="157"/>
    </row>
    <row r="88" spans="1:8" ht="12.95" customHeight="1">
      <c r="A88" s="169" t="s">
        <v>439</v>
      </c>
      <c r="B88" s="170" t="s">
        <v>440</v>
      </c>
      <c r="C88" s="182"/>
      <c r="D88" s="182"/>
      <c r="E88" s="1028">
        <f>IF('Form 4'!H$31=0,0,IF('Form 4'!H$31&gt;0.8,0,+'Form 6'!G145))</f>
        <v>0</v>
      </c>
      <c r="F88" s="816"/>
      <c r="G88" s="769">
        <f t="shared" si="7"/>
        <v>0</v>
      </c>
      <c r="H88" s="157"/>
    </row>
    <row r="89" spans="1:8" ht="12.95" customHeight="1">
      <c r="A89" s="169" t="s">
        <v>441</v>
      </c>
      <c r="B89" s="170" t="s">
        <v>442</v>
      </c>
      <c r="C89" s="182"/>
      <c r="D89" s="182"/>
      <c r="E89" s="1028">
        <f>IF('Form 4'!H$31=0,0,IF('Form 4'!H$31&gt;0.8,0,+'Form 6'!G146))</f>
        <v>0</v>
      </c>
      <c r="F89" s="177"/>
      <c r="G89" s="769">
        <f t="shared" si="7"/>
        <v>0</v>
      </c>
      <c r="H89" s="157"/>
    </row>
    <row r="90" spans="1:8" ht="12.95" customHeight="1">
      <c r="A90" s="169" t="s">
        <v>443</v>
      </c>
      <c r="B90" s="170" t="s">
        <v>444</v>
      </c>
      <c r="C90" s="182"/>
      <c r="D90" s="182"/>
      <c r="E90" s="1028">
        <f>IF('Form 4'!H$31=0,0,IF('Form 4'!H$31&gt;0.8,0,+'Form 6'!G147))</f>
        <v>0</v>
      </c>
      <c r="F90" s="769">
        <f>+E90</f>
        <v>0</v>
      </c>
      <c r="G90" s="167"/>
      <c r="H90" s="157"/>
    </row>
    <row r="91" spans="1:8" ht="12.95" customHeight="1">
      <c r="A91" s="169" t="s">
        <v>445</v>
      </c>
      <c r="B91" s="170" t="s">
        <v>446</v>
      </c>
      <c r="C91" s="182"/>
      <c r="D91" s="182"/>
      <c r="E91" s="1028">
        <f>IF('Form 4'!H$31=0,0,IF('Form 4'!H$31&gt;0.8,0,+'Form 6'!G148))</f>
        <v>0</v>
      </c>
      <c r="F91" s="167"/>
      <c r="G91" s="769">
        <f>+E91</f>
        <v>0</v>
      </c>
      <c r="H91" s="157"/>
    </row>
    <row r="92" spans="1:8" ht="12.95" customHeight="1">
      <c r="A92" s="169" t="s">
        <v>447</v>
      </c>
      <c r="B92" s="170" t="s">
        <v>448</v>
      </c>
      <c r="C92" s="182"/>
      <c r="D92" s="182"/>
      <c r="E92" s="1028">
        <f>IF('Form 4'!H$31=0,0,IF('Form 4'!H$31&gt;0.8,0,+'Form 6'!G149))</f>
        <v>0</v>
      </c>
      <c r="F92" s="769">
        <f t="shared" ref="F92" si="8">+E92</f>
        <v>0</v>
      </c>
      <c r="G92" s="334"/>
      <c r="H92" s="157"/>
    </row>
    <row r="93" spans="1:8" ht="12.95" customHeight="1">
      <c r="A93" s="169" t="s">
        <v>449</v>
      </c>
      <c r="B93" s="170" t="s">
        <v>450</v>
      </c>
      <c r="C93" s="182"/>
      <c r="D93" s="182"/>
      <c r="E93" s="1028">
        <f>IF('Form 4'!H$31=0,0,IF('Form 4'!H$31&gt;0.8,0,+'Form 6'!G150))</f>
        <v>0</v>
      </c>
      <c r="F93" s="938"/>
      <c r="G93" s="1024">
        <f>+E93-F93</f>
        <v>0</v>
      </c>
      <c r="H93" s="157"/>
    </row>
    <row r="94" spans="1:8" ht="12.95" customHeight="1">
      <c r="A94" s="169" t="s">
        <v>451</v>
      </c>
      <c r="B94" s="170" t="s">
        <v>452</v>
      </c>
      <c r="C94" s="182"/>
      <c r="D94" s="182"/>
      <c r="E94" s="1028">
        <f>IF('Form 4'!H$31=0,0,IF('Form 4'!H$31&gt;0.8,0,+'Form 6'!G151))</f>
        <v>0</v>
      </c>
      <c r="F94" s="167"/>
      <c r="G94" s="769">
        <f t="shared" ref="G94" si="9">+E94</f>
        <v>0</v>
      </c>
      <c r="H94" s="157"/>
    </row>
    <row r="95" spans="1:8" ht="12.95" customHeight="1">
      <c r="A95" s="169" t="s">
        <v>453</v>
      </c>
      <c r="B95" s="170" t="s">
        <v>454</v>
      </c>
      <c r="C95" s="182"/>
      <c r="D95" s="182"/>
      <c r="E95" s="1028">
        <f>IF('Form 4'!H$31=0,0,IF('Form 4'!H$31&gt;0.8,0,+'Form 6'!G152))</f>
        <v>0</v>
      </c>
      <c r="F95" s="769">
        <f>+E95</f>
        <v>0</v>
      </c>
      <c r="G95" s="167"/>
      <c r="H95" s="157"/>
    </row>
    <row r="96" spans="1:8" ht="12.95" customHeight="1">
      <c r="A96" s="169" t="s">
        <v>455</v>
      </c>
      <c r="B96" s="170" t="s">
        <v>456</v>
      </c>
      <c r="C96" s="182"/>
      <c r="D96" s="182"/>
      <c r="E96" s="1028">
        <f>IF('Form 4'!H$31=0,0,IF('Form 4'!H$31&gt;0.8,0,+'Form 6'!G153))</f>
        <v>0</v>
      </c>
      <c r="F96" s="167"/>
      <c r="G96" s="769">
        <f t="shared" ref="G96:G98" si="10">+E96</f>
        <v>0</v>
      </c>
      <c r="H96" s="157"/>
    </row>
    <row r="97" spans="1:23" ht="12.95" customHeight="1">
      <c r="A97" s="169" t="s">
        <v>457</v>
      </c>
      <c r="B97" s="170" t="s">
        <v>458</v>
      </c>
      <c r="C97" s="182"/>
      <c r="D97" s="182"/>
      <c r="E97" s="1028">
        <f>IF('Form 4'!H$31=0,0,IF('Form 4'!H$31&gt;0.8,0,+'Form 6'!G154))</f>
        <v>0</v>
      </c>
      <c r="F97" s="339"/>
      <c r="G97" s="769">
        <f t="shared" si="10"/>
        <v>0</v>
      </c>
      <c r="H97" s="157"/>
    </row>
    <row r="98" spans="1:23" ht="12.95" customHeight="1">
      <c r="A98" s="169" t="s">
        <v>459</v>
      </c>
      <c r="B98" s="170" t="s">
        <v>460</v>
      </c>
      <c r="C98" s="182"/>
      <c r="D98" s="182"/>
      <c r="E98" s="1028">
        <f>IF('Form 4'!H$31=0,0,IF('Form 4'!H$31&gt;0.8,0,+'Form 6'!G155))</f>
        <v>0</v>
      </c>
      <c r="F98" s="340"/>
      <c r="G98" s="769">
        <f t="shared" si="10"/>
        <v>0</v>
      </c>
      <c r="H98" s="157"/>
    </row>
    <row r="99" spans="1:23" ht="12.95" customHeight="1">
      <c r="A99" s="169" t="s">
        <v>461</v>
      </c>
      <c r="B99" s="170" t="s">
        <v>462</v>
      </c>
      <c r="C99" s="182" t="s">
        <v>1602</v>
      </c>
      <c r="D99" s="1183"/>
      <c r="E99" s="1028">
        <f>IF('Form 4'!H$31=0,0,IF('Form 4'!H$31&gt;0.8,0,+'Form 6'!G156))</f>
        <v>0</v>
      </c>
      <c r="F99" s="1020">
        <f>IF(E99=0,0,ROUND('Form 3'!H41*D99,2))</f>
        <v>0</v>
      </c>
      <c r="G99" s="769">
        <f>+E99-F99</f>
        <v>0</v>
      </c>
      <c r="H99" s="157"/>
    </row>
    <row r="100" spans="1:23" ht="12.95" customHeight="1">
      <c r="A100" s="169" t="s">
        <v>463</v>
      </c>
      <c r="B100" s="170" t="s">
        <v>464</v>
      </c>
      <c r="C100" s="182"/>
      <c r="D100" s="182"/>
      <c r="E100" s="1028">
        <f>IF('Form 4'!H$31=0,0,IF('Form 4'!H$31&gt;0.8,0,+'Form 6'!G157))</f>
        <v>0</v>
      </c>
      <c r="F100" s="769">
        <f t="shared" ref="F100" si="11">+E100</f>
        <v>0</v>
      </c>
      <c r="G100" s="819"/>
      <c r="H100" s="157"/>
    </row>
    <row r="101" spans="1:23" ht="12.95" customHeight="1">
      <c r="A101" s="169" t="s">
        <v>465</v>
      </c>
      <c r="B101" s="170" t="s">
        <v>466</v>
      </c>
      <c r="C101" s="182"/>
      <c r="D101" s="182"/>
      <c r="E101" s="1028">
        <f>IF('Form 4'!H$31=0,0,IF('Form 4'!H$31&gt;0.8,0,+'Form 6'!G158))</f>
        <v>0</v>
      </c>
      <c r="F101" s="818"/>
      <c r="G101" s="769">
        <f t="shared" ref="G101:G102" si="12">+E101</f>
        <v>0</v>
      </c>
      <c r="H101" s="157"/>
    </row>
    <row r="102" spans="1:23" ht="12.95" customHeight="1">
      <c r="A102" s="169" t="s">
        <v>467</v>
      </c>
      <c r="B102" s="170" t="s">
        <v>468</v>
      </c>
      <c r="C102" s="182"/>
      <c r="D102" s="182"/>
      <c r="E102" s="1028">
        <f>IF('Form 4'!H$31=0,0,IF('Form 4'!H$31&gt;0.8,0,+'Form 6'!G159))</f>
        <v>0</v>
      </c>
      <c r="F102" s="817"/>
      <c r="G102" s="769">
        <f t="shared" si="12"/>
        <v>0</v>
      </c>
      <c r="H102" s="157"/>
    </row>
    <row r="103" spans="1:23" ht="12.95" customHeight="1" thickBot="1">
      <c r="A103" s="169" t="s">
        <v>469</v>
      </c>
      <c r="B103" s="170" t="s">
        <v>470</v>
      </c>
      <c r="C103" s="182"/>
      <c r="D103" s="182"/>
      <c r="E103" s="1028">
        <f>IF('Form 4'!H$31=0,0,IF('Form 4'!H$31&gt;0.8,0,+'Form 6'!G160))</f>
        <v>0</v>
      </c>
      <c r="F103" s="1021"/>
      <c r="G103" s="1024">
        <f>+E103-F103</f>
        <v>0</v>
      </c>
      <c r="H103" s="157"/>
    </row>
    <row r="104" spans="1:23" ht="12.95" customHeight="1" thickTop="1" thickBot="1">
      <c r="A104" s="155" t="s">
        <v>471</v>
      </c>
      <c r="B104" s="172" t="s">
        <v>863</v>
      </c>
      <c r="C104" s="174"/>
      <c r="D104" s="174"/>
      <c r="E104" s="1030">
        <f>SUM(E57:E103)</f>
        <v>0</v>
      </c>
      <c r="F104" s="1025">
        <f>SUM(F57:F103)</f>
        <v>0</v>
      </c>
      <c r="G104" s="1025">
        <f>SUM(G57:G103)</f>
        <v>0</v>
      </c>
      <c r="H104" s="157"/>
    </row>
    <row r="105" spans="1:23" ht="12.2" customHeight="1" thickTop="1">
      <c r="A105" s="341" t="s">
        <v>864</v>
      </c>
      <c r="B105" s="341"/>
      <c r="C105" s="341"/>
      <c r="D105" s="341"/>
      <c r="E105" s="341"/>
      <c r="F105" s="341"/>
      <c r="G105" s="341"/>
      <c r="H105"/>
    </row>
    <row r="106" spans="1:23" ht="12.95" customHeight="1">
      <c r="A106" s="150" t="s">
        <v>865</v>
      </c>
      <c r="B106" s="265"/>
      <c r="C106" s="265"/>
      <c r="D106" s="265"/>
      <c r="E106" s="265"/>
      <c r="F106" s="265"/>
      <c r="G106" s="265"/>
      <c r="H106"/>
      <c r="I106"/>
      <c r="J106"/>
      <c r="K106"/>
      <c r="L106"/>
      <c r="M106"/>
      <c r="N106"/>
      <c r="O106"/>
      <c r="P106"/>
      <c r="Q106"/>
      <c r="R106"/>
      <c r="S106"/>
      <c r="T106"/>
      <c r="U106"/>
      <c r="V106"/>
      <c r="W106"/>
    </row>
    <row r="107" spans="1:23" ht="12.95" customHeight="1">
      <c r="A107" s="150" t="str">
        <f>+A2</f>
        <v>Revised 01/17/2020</v>
      </c>
      <c r="B107" s="150"/>
      <c r="C107" s="150"/>
      <c r="D107" s="150"/>
      <c r="E107" s="150"/>
      <c r="F107" s="150"/>
      <c r="G107" s="150"/>
      <c r="H107"/>
    </row>
    <row r="108" spans="1:23" ht="12.95" customHeight="1">
      <c r="A108" s="263" t="s">
        <v>1</v>
      </c>
      <c r="B108" s="153"/>
      <c r="C108" s="154"/>
      <c r="D108" s="154"/>
      <c r="E108" s="154"/>
      <c r="F108" s="154"/>
      <c r="G108" s="154"/>
      <c r="H108"/>
    </row>
    <row r="109" spans="1:23" ht="12.95" customHeight="1">
      <c r="A109" s="263" t="s">
        <v>2</v>
      </c>
      <c r="B109" s="154"/>
      <c r="C109" s="154"/>
      <c r="D109" s="154"/>
      <c r="E109" s="154"/>
      <c r="F109" s="154"/>
      <c r="G109" s="154"/>
      <c r="H109"/>
    </row>
    <row r="110" spans="1:23" ht="12.95" customHeight="1">
      <c r="A110" s="263" t="s">
        <v>3</v>
      </c>
      <c r="B110" s="153"/>
      <c r="C110" s="153"/>
      <c r="D110" s="153"/>
      <c r="E110" s="153"/>
      <c r="F110" s="153"/>
      <c r="G110" s="153"/>
      <c r="H110"/>
    </row>
    <row r="111" spans="1:23" ht="12.95" customHeight="1">
      <c r="A111" s="263"/>
      <c r="B111" s="153"/>
      <c r="C111" s="153"/>
      <c r="D111" s="264"/>
      <c r="E111" s="153"/>
      <c r="F111" s="153"/>
      <c r="G111" s="153"/>
      <c r="H111"/>
    </row>
    <row r="112" spans="1:23" ht="12.95" customHeight="1">
      <c r="A112" s="263" t="s">
        <v>866</v>
      </c>
      <c r="B112" s="153"/>
      <c r="C112" s="153"/>
      <c r="D112" s="264"/>
      <c r="E112" s="153"/>
      <c r="F112" s="153"/>
      <c r="G112" s="153"/>
      <c r="H112"/>
    </row>
    <row r="113" spans="1:20" ht="12.95" customHeight="1" thickBot="1">
      <c r="A113" s="263" t="s">
        <v>851</v>
      </c>
      <c r="B113" s="153"/>
      <c r="C113" s="153"/>
      <c r="D113" s="264"/>
      <c r="E113" s="153"/>
      <c r="F113" s="264"/>
      <c r="G113" s="264"/>
      <c r="H113"/>
    </row>
    <row r="114" spans="1:20" ht="15" customHeight="1" thickTop="1">
      <c r="A114" s="155" t="s">
        <v>12</v>
      </c>
      <c r="B114" s="156"/>
      <c r="C114" s="174">
        <f>'Form 1'!D11</f>
        <v>0</v>
      </c>
      <c r="D114" s="156"/>
      <c r="E114" s="156"/>
      <c r="F114" s="156"/>
      <c r="G114" s="156"/>
      <c r="H114" s="157"/>
    </row>
    <row r="115" spans="1:20" ht="15" customHeight="1">
      <c r="A115" s="158" t="s">
        <v>13</v>
      </c>
      <c r="B115" s="159"/>
      <c r="C115" s="182" t="str">
        <f>+C51</f>
        <v xml:space="preserve">  </v>
      </c>
      <c r="D115" s="159"/>
      <c r="E115" s="159"/>
      <c r="F115" s="159"/>
      <c r="G115" s="159"/>
      <c r="H115" s="157"/>
    </row>
    <row r="116" spans="1:20" ht="15" customHeight="1" thickBot="1">
      <c r="A116" s="158" t="s">
        <v>35</v>
      </c>
      <c r="B116" s="159"/>
      <c r="C116" s="182">
        <f>'Form 1'!I11</f>
        <v>0</v>
      </c>
      <c r="D116" s="159" t="s">
        <v>128</v>
      </c>
      <c r="E116" s="551">
        <f>'Form 1'!E19</f>
        <v>0</v>
      </c>
      <c r="F116" s="592" t="s">
        <v>852</v>
      </c>
      <c r="G116" s="551">
        <f>'Form 1'!H19</f>
        <v>0</v>
      </c>
      <c r="H116" s="157"/>
    </row>
    <row r="117" spans="1:20" ht="12.95" customHeight="1" thickTop="1">
      <c r="A117" s="342"/>
      <c r="B117" s="343"/>
      <c r="C117" s="343"/>
      <c r="D117" s="343"/>
      <c r="E117" s="343"/>
      <c r="F117" s="343"/>
      <c r="G117" s="343"/>
      <c r="H117" s="157"/>
    </row>
    <row r="118" spans="1:20" ht="12.95" customHeight="1">
      <c r="A118" s="344" t="s">
        <v>867</v>
      </c>
      <c r="B118" s="345"/>
      <c r="C118" s="345"/>
      <c r="D118" s="345"/>
      <c r="E118" s="345"/>
      <c r="F118" s="345"/>
      <c r="G118" s="345"/>
      <c r="H118" s="157"/>
    </row>
    <row r="119" spans="1:20" ht="12.95" customHeight="1" thickBot="1">
      <c r="A119" s="344"/>
      <c r="B119" s="345"/>
      <c r="C119" s="345"/>
      <c r="D119" s="345"/>
      <c r="E119" s="345"/>
      <c r="F119" s="345"/>
      <c r="G119" s="345"/>
      <c r="H119" s="157"/>
    </row>
    <row r="120" spans="1:20" ht="15" customHeight="1" thickTop="1">
      <c r="A120" s="155" t="s">
        <v>868</v>
      </c>
      <c r="B120" s="155" t="s">
        <v>80</v>
      </c>
      <c r="C120" s="174"/>
      <c r="D120" s="174"/>
      <c r="E120" s="174"/>
      <c r="F120" s="174"/>
      <c r="G120" s="173"/>
      <c r="H120" s="157"/>
    </row>
    <row r="121" spans="1:20" ht="15" customHeight="1">
      <c r="A121" s="169" t="s">
        <v>869</v>
      </c>
      <c r="B121" s="169" t="s">
        <v>870</v>
      </c>
      <c r="C121" s="182"/>
      <c r="D121" s="182"/>
      <c r="E121" s="182"/>
      <c r="F121" s="182"/>
      <c r="G121" s="1020">
        <f>IF('Form 4'!H31&gt;0.8,0,+'Form 3'!H41)</f>
        <v>0</v>
      </c>
      <c r="H121" s="157"/>
    </row>
    <row r="122" spans="1:20" ht="15" customHeight="1">
      <c r="A122" s="169" t="s">
        <v>871</v>
      </c>
      <c r="B122" s="169" t="s">
        <v>872</v>
      </c>
      <c r="C122" s="182"/>
      <c r="D122" s="182"/>
      <c r="E122" s="182"/>
      <c r="F122" s="182"/>
      <c r="G122" s="1020">
        <f>IF('Form 4'!H31&gt;0.8,0,+'Form 3'!N45)</f>
        <v>0</v>
      </c>
      <c r="H122" s="157"/>
    </row>
    <row r="123" spans="1:20" ht="15" customHeight="1" thickBot="1">
      <c r="A123" s="169" t="s">
        <v>873</v>
      </c>
      <c r="B123" s="169" t="s">
        <v>874</v>
      </c>
      <c r="C123" s="182"/>
      <c r="D123" s="182"/>
      <c r="E123" s="182"/>
      <c r="F123" s="182"/>
      <c r="G123" s="769">
        <f>ROUND(G122*0.8,0)</f>
        <v>0</v>
      </c>
      <c r="H123" s="157"/>
      <c r="P123"/>
      <c r="Q123"/>
      <c r="R123"/>
      <c r="S123"/>
      <c r="T123"/>
    </row>
    <row r="124" spans="1:20" ht="15" customHeight="1" thickTop="1">
      <c r="A124" s="155" t="s">
        <v>875</v>
      </c>
      <c r="B124" s="155" t="s">
        <v>876</v>
      </c>
      <c r="C124" s="174"/>
      <c r="D124" s="174"/>
      <c r="E124" s="174"/>
      <c r="F124" s="174"/>
      <c r="G124" s="174"/>
      <c r="H124" s="157"/>
      <c r="P124"/>
      <c r="Q124"/>
      <c r="R124"/>
      <c r="S124"/>
      <c r="T124"/>
    </row>
    <row r="125" spans="1:20" ht="15" customHeight="1">
      <c r="A125" s="169" t="s">
        <v>877</v>
      </c>
      <c r="B125" s="169" t="s">
        <v>878</v>
      </c>
      <c r="C125" s="182"/>
      <c r="D125" s="182"/>
      <c r="E125" s="182"/>
      <c r="F125" s="182"/>
      <c r="G125" s="1014">
        <f>+F40</f>
        <v>0</v>
      </c>
      <c r="H125" s="157"/>
    </row>
    <row r="126" spans="1:20" ht="15" customHeight="1">
      <c r="A126" s="169" t="s">
        <v>879</v>
      </c>
      <c r="B126" s="169" t="s">
        <v>880</v>
      </c>
      <c r="C126" s="182"/>
      <c r="D126" s="182"/>
      <c r="E126" s="182"/>
      <c r="F126" s="182"/>
      <c r="G126" s="1026">
        <f>IF(G121=0,0,ROUND(G125/G121,2))</f>
        <v>0</v>
      </c>
      <c r="H126" s="157"/>
    </row>
    <row r="127" spans="1:20" ht="15" customHeight="1">
      <c r="A127" s="169" t="s">
        <v>881</v>
      </c>
      <c r="B127" s="169" t="s">
        <v>882</v>
      </c>
      <c r="C127" s="182"/>
      <c r="D127" s="182"/>
      <c r="E127" s="182"/>
      <c r="F127" s="182"/>
      <c r="G127" s="1014">
        <f>+G40</f>
        <v>0</v>
      </c>
      <c r="H127" s="157"/>
    </row>
    <row r="128" spans="1:20" ht="15" customHeight="1">
      <c r="A128" s="169" t="s">
        <v>883</v>
      </c>
      <c r="B128" s="169" t="s">
        <v>884</v>
      </c>
      <c r="C128" s="268"/>
      <c r="D128" s="268"/>
      <c r="E128" s="268"/>
      <c r="F128" s="268"/>
      <c r="G128" s="1026">
        <f>IF(G123=0,0,ROUND(G127/G123,2))</f>
        <v>0</v>
      </c>
      <c r="H128" s="157"/>
      <c r="P128"/>
      <c r="Q128"/>
      <c r="R128"/>
      <c r="S128"/>
      <c r="T128"/>
    </row>
    <row r="129" spans="1:8" ht="15" customHeight="1" thickBot="1">
      <c r="A129" s="169" t="s">
        <v>885</v>
      </c>
      <c r="B129" s="169" t="s">
        <v>886</v>
      </c>
      <c r="C129" s="182"/>
      <c r="D129" s="182"/>
      <c r="E129" s="182"/>
      <c r="F129" s="182"/>
      <c r="G129" s="1026">
        <f>+G128+G126</f>
        <v>0</v>
      </c>
      <c r="H129" s="157"/>
    </row>
    <row r="130" spans="1:8" ht="15" customHeight="1" thickTop="1">
      <c r="A130" s="155" t="s">
        <v>887</v>
      </c>
      <c r="B130" s="155" t="s">
        <v>888</v>
      </c>
      <c r="C130" s="174"/>
      <c r="D130" s="174"/>
      <c r="E130" s="174"/>
      <c r="F130" s="174"/>
      <c r="G130" s="174"/>
      <c r="H130" s="157"/>
    </row>
    <row r="131" spans="1:8" ht="15" customHeight="1">
      <c r="A131" s="169" t="s">
        <v>889</v>
      </c>
      <c r="B131" s="169" t="s">
        <v>890</v>
      </c>
      <c r="C131" s="182"/>
      <c r="D131" s="182"/>
      <c r="E131" s="182"/>
      <c r="F131" s="182"/>
      <c r="G131" s="1014">
        <f>+F104</f>
        <v>0</v>
      </c>
      <c r="H131" s="157"/>
    </row>
    <row r="132" spans="1:8" ht="15" customHeight="1">
      <c r="A132" s="169" t="s">
        <v>891</v>
      </c>
      <c r="B132" s="169" t="s">
        <v>892</v>
      </c>
      <c r="C132" s="182"/>
      <c r="D132" s="182"/>
      <c r="E132" s="182"/>
      <c r="F132" s="182"/>
      <c r="G132" s="1026">
        <f>IF(G121=0,0,ROUND(G131/G121,2))</f>
        <v>0</v>
      </c>
      <c r="H132" s="157"/>
    </row>
    <row r="133" spans="1:8" ht="15" customHeight="1">
      <c r="A133" s="169" t="s">
        <v>893</v>
      </c>
      <c r="B133" s="169" t="s">
        <v>894</v>
      </c>
      <c r="C133" s="182"/>
      <c r="D133" s="182"/>
      <c r="E133" s="182"/>
      <c r="F133" s="182"/>
      <c r="G133" s="1014">
        <f>+G104</f>
        <v>0</v>
      </c>
      <c r="H133" s="157"/>
    </row>
    <row r="134" spans="1:8" ht="15" customHeight="1">
      <c r="A134" s="169" t="s">
        <v>895</v>
      </c>
      <c r="B134" s="169" t="s">
        <v>896</v>
      </c>
      <c r="C134" s="182"/>
      <c r="D134" s="182"/>
      <c r="E134" s="182"/>
      <c r="F134" s="182"/>
      <c r="G134" s="1026">
        <f>IF(G123=0,0,ROUND(G133/G123,2))</f>
        <v>0</v>
      </c>
      <c r="H134" s="157"/>
    </row>
    <row r="135" spans="1:8" ht="15" customHeight="1" thickBot="1">
      <c r="A135" s="169" t="s">
        <v>897</v>
      </c>
      <c r="B135" s="169" t="s">
        <v>898</v>
      </c>
      <c r="C135" s="182"/>
      <c r="D135" s="182"/>
      <c r="E135" s="182"/>
      <c r="F135" s="182"/>
      <c r="G135" s="1026">
        <f>+G134+G132</f>
        <v>0</v>
      </c>
      <c r="H135" s="157"/>
    </row>
    <row r="136" spans="1:8" ht="15" customHeight="1" thickTop="1">
      <c r="A136" s="155" t="s">
        <v>899</v>
      </c>
      <c r="B136" s="155" t="s">
        <v>900</v>
      </c>
      <c r="C136" s="174"/>
      <c r="D136" s="174"/>
      <c r="E136" s="174"/>
      <c r="F136" s="174"/>
      <c r="G136" s="174"/>
      <c r="H136" s="157"/>
    </row>
    <row r="137" spans="1:8" ht="15" customHeight="1">
      <c r="A137" s="169" t="s">
        <v>901</v>
      </c>
      <c r="B137" s="169" t="s">
        <v>902</v>
      </c>
      <c r="C137" s="182"/>
      <c r="D137" s="182"/>
      <c r="E137" s="182"/>
      <c r="F137" s="182"/>
      <c r="G137" s="1124">
        <f>IF('Form 4'!H$31&gt;0.8,0,+'Form 6'!G212)</f>
        <v>0</v>
      </c>
      <c r="H137" s="157"/>
    </row>
    <row r="138" spans="1:8" ht="15" customHeight="1">
      <c r="A138" s="169" t="s">
        <v>903</v>
      </c>
      <c r="B138" s="169" t="s">
        <v>1724</v>
      </c>
      <c r="C138" s="182"/>
      <c r="D138" s="182"/>
      <c r="E138" s="182"/>
      <c r="F138" s="182"/>
      <c r="G138" s="1124">
        <f>IF('Form 4'!H$31&gt;0.8,0,+'Form 6'!G213)</f>
        <v>0</v>
      </c>
      <c r="H138" s="157"/>
    </row>
    <row r="139" spans="1:8" ht="15" customHeight="1">
      <c r="A139" s="169" t="s">
        <v>904</v>
      </c>
      <c r="B139" s="169" t="s">
        <v>905</v>
      </c>
      <c r="C139" s="182"/>
      <c r="D139" s="182"/>
      <c r="E139" s="182"/>
      <c r="F139" s="182"/>
      <c r="G139" s="1026">
        <f>+G129</f>
        <v>0</v>
      </c>
      <c r="H139" s="157"/>
    </row>
    <row r="140" spans="1:8" ht="15" customHeight="1">
      <c r="A140" s="169" t="s">
        <v>906</v>
      </c>
      <c r="B140" s="169" t="s">
        <v>907</v>
      </c>
      <c r="C140" s="182"/>
      <c r="D140" s="182"/>
      <c r="E140" s="182"/>
      <c r="F140" s="182"/>
      <c r="G140" s="1026">
        <f>+G135</f>
        <v>0</v>
      </c>
      <c r="H140" s="157"/>
    </row>
    <row r="141" spans="1:8" ht="15" customHeight="1">
      <c r="A141" s="169" t="s">
        <v>908</v>
      </c>
      <c r="B141" s="169" t="s">
        <v>909</v>
      </c>
      <c r="C141" s="182"/>
      <c r="D141" s="182"/>
      <c r="E141" s="182"/>
      <c r="F141" s="182"/>
      <c r="G141" s="1124">
        <f>IF('Form 4'!H$31&gt;0.8,0,+'Form 6'!G216)</f>
        <v>0</v>
      </c>
      <c r="H141" s="157"/>
    </row>
    <row r="142" spans="1:8" ht="15" customHeight="1" thickBot="1">
      <c r="A142" s="169" t="s">
        <v>910</v>
      </c>
      <c r="B142" s="169" t="s">
        <v>911</v>
      </c>
      <c r="C142" s="182"/>
      <c r="D142" s="182"/>
      <c r="E142" s="182"/>
      <c r="F142" s="182"/>
      <c r="G142" s="1026">
        <f>SUM(G137:G141)</f>
        <v>0</v>
      </c>
      <c r="H142" s="157"/>
    </row>
    <row r="143" spans="1:8" ht="15.75" thickTop="1">
      <c r="A143" s="174"/>
      <c r="B143" s="174"/>
      <c r="C143" s="174"/>
      <c r="D143" s="174"/>
      <c r="E143" s="174"/>
      <c r="F143" s="174"/>
      <c r="G143" s="174"/>
      <c r="H143"/>
    </row>
    <row r="144" spans="1:8" ht="15">
      <c r="A144" s="150"/>
      <c r="B144" s="150"/>
      <c r="C144" s="150"/>
      <c r="D144" s="150"/>
      <c r="E144" s="150"/>
      <c r="F144" s="150"/>
      <c r="G144" s="150"/>
      <c r="H144"/>
    </row>
    <row r="145" spans="1:20" ht="15">
      <c r="A145" s="150"/>
      <c r="B145" s="150"/>
      <c r="C145" s="150"/>
      <c r="D145" s="150"/>
      <c r="E145" s="150"/>
      <c r="F145" s="150"/>
      <c r="G145" s="150"/>
      <c r="H145"/>
    </row>
    <row r="146" spans="1:20" ht="12.95" customHeight="1">
      <c r="A146" s="153" t="s">
        <v>912</v>
      </c>
      <c r="B146" s="153"/>
      <c r="C146" s="154"/>
      <c r="D146" s="154"/>
      <c r="E146" s="154"/>
      <c r="F146" s="154"/>
      <c r="G146" s="154"/>
      <c r="H146"/>
    </row>
    <row r="147" spans="1:20" ht="12.95" customHeight="1">
      <c r="A147" s="150"/>
      <c r="B147" s="150"/>
      <c r="C147" s="150"/>
      <c r="D147" s="150"/>
      <c r="E147" s="150"/>
      <c r="F147" s="150"/>
      <c r="G147" s="150"/>
      <c r="H147"/>
    </row>
    <row r="148" spans="1:20" ht="12.95" customHeight="1">
      <c r="A148" s="281"/>
      <c r="B148" s="281"/>
      <c r="C148" s="281"/>
      <c r="D148" s="281"/>
      <c r="E148" s="281"/>
      <c r="F148" s="281"/>
      <c r="G148" s="281"/>
    </row>
    <row r="149" spans="1:20" ht="12.95" customHeight="1">
      <c r="A149" s="281"/>
      <c r="B149" s="281"/>
      <c r="C149" s="281"/>
      <c r="D149" s="281"/>
      <c r="E149" s="281"/>
      <c r="F149" s="281"/>
      <c r="G149" s="281"/>
    </row>
    <row r="150" spans="1:20" ht="12.95" customHeight="1">
      <c r="A150" s="281"/>
      <c r="B150" s="281"/>
      <c r="C150" s="281"/>
      <c r="D150" s="281"/>
      <c r="E150" s="281"/>
      <c r="F150" s="281"/>
      <c r="G150" s="281"/>
    </row>
    <row r="151" spans="1:20" ht="12.95" customHeight="1">
      <c r="A151" s="281"/>
      <c r="B151" s="281"/>
      <c r="C151" s="281"/>
      <c r="D151" s="281"/>
      <c r="E151" s="281"/>
      <c r="F151" s="281"/>
      <c r="G151" s="281"/>
    </row>
    <row r="152" spans="1:20" ht="12.2" customHeight="1"/>
    <row r="155" spans="1:20">
      <c r="A155" s="346"/>
      <c r="B155" s="346"/>
      <c r="C155" s="346"/>
      <c r="D155" s="346"/>
      <c r="E155" s="346"/>
      <c r="F155" s="346"/>
      <c r="G155" s="346"/>
    </row>
    <row r="156" spans="1:20">
      <c r="A156" s="346"/>
      <c r="B156" s="346"/>
      <c r="C156" s="346"/>
      <c r="E156" s="346"/>
      <c r="F156" s="346"/>
      <c r="G156" s="346"/>
    </row>
    <row r="157" spans="1:20">
      <c r="A157" s="346"/>
      <c r="B157" s="346"/>
      <c r="C157" s="346"/>
      <c r="E157" s="346"/>
      <c r="F157" s="346"/>
      <c r="G157" s="346"/>
    </row>
    <row r="158" spans="1:20">
      <c r="A158" s="281"/>
      <c r="B158" s="346"/>
      <c r="C158" s="346"/>
      <c r="E158" s="346"/>
      <c r="F158" s="346"/>
      <c r="G158" s="346"/>
    </row>
    <row r="159" spans="1:20" ht="15">
      <c r="A159" s="347"/>
      <c r="B159" s="347"/>
      <c r="C159" s="347"/>
      <c r="D159" s="348"/>
      <c r="E159" s="347"/>
      <c r="F159" s="347"/>
      <c r="G159" s="347"/>
      <c r="H159"/>
      <c r="I159"/>
      <c r="O159"/>
      <c r="P159"/>
      <c r="Q159"/>
      <c r="R159"/>
      <c r="S159"/>
      <c r="T159"/>
    </row>
    <row r="160" spans="1:20">
      <c r="A160" s="347"/>
      <c r="B160" s="347"/>
      <c r="C160" s="347"/>
      <c r="D160" s="348"/>
      <c r="E160" s="347"/>
      <c r="F160" s="347"/>
      <c r="G160" s="347"/>
    </row>
    <row r="161" spans="1:7" ht="15" customHeight="1">
      <c r="A161" s="347"/>
      <c r="B161" s="347"/>
      <c r="C161" s="347"/>
      <c r="D161" s="348"/>
      <c r="E161" s="347"/>
      <c r="F161" s="347"/>
      <c r="G161" s="347"/>
    </row>
    <row r="162" spans="1:7" ht="15" customHeight="1">
      <c r="A162" s="347"/>
      <c r="B162" s="347"/>
      <c r="C162" s="347"/>
      <c r="D162" s="348"/>
      <c r="E162" s="347"/>
      <c r="F162" s="347"/>
      <c r="G162" s="347"/>
    </row>
    <row r="163" spans="1:7">
      <c r="A163" s="346"/>
      <c r="B163" s="346"/>
      <c r="C163" s="346"/>
      <c r="D163" s="346"/>
      <c r="E163" s="346"/>
      <c r="F163" s="346"/>
      <c r="G163" s="346"/>
    </row>
    <row r="164" spans="1:7">
      <c r="A164" s="281"/>
      <c r="B164" s="281"/>
      <c r="C164" s="281"/>
      <c r="D164" s="281"/>
      <c r="E164" s="281"/>
      <c r="F164" s="281"/>
      <c r="G164" s="281"/>
    </row>
    <row r="165" spans="1:7">
      <c r="A165" s="281"/>
      <c r="B165" s="281"/>
      <c r="C165" s="281"/>
      <c r="D165" s="281"/>
      <c r="E165" s="281"/>
      <c r="F165" s="281"/>
      <c r="G165" s="281"/>
    </row>
    <row r="166" spans="1:7">
      <c r="A166" s="281"/>
      <c r="B166" s="281"/>
      <c r="C166" s="281"/>
      <c r="D166" s="281"/>
      <c r="E166" s="281"/>
      <c r="F166" s="281"/>
      <c r="G166" s="281"/>
    </row>
  </sheetData>
  <sheetProtection password="8E7E" sheet="1" objects="1" scenarios="1"/>
  <printOptions horizontalCentered="1"/>
  <pageMargins left="0.7" right="0.7" top="0.25" bottom="0.75" header="0.3" footer="0.3"/>
  <pageSetup scale="89" fitToHeight="3" orientation="portrait" r:id="rId1"/>
  <rowBreaks count="2" manualBreakCount="2">
    <brk id="42" max="7" man="1"/>
    <brk id="10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0"/>
  <sheetViews>
    <sheetView showOutlineSymbols="0" zoomScale="87" zoomScaleNormal="87" workbookViewId="0"/>
  </sheetViews>
  <sheetFormatPr defaultColWidth="9.6640625" defaultRowHeight="12.75"/>
  <cols>
    <col min="1" max="1" width="4.6640625" style="1" customWidth="1"/>
    <col min="2" max="2" width="11.5546875" style="1" customWidth="1"/>
    <col min="3" max="3" width="5.6640625" style="1" customWidth="1"/>
    <col min="4" max="4" width="20" style="1" customWidth="1"/>
    <col min="5" max="5" width="17.33203125" style="1" customWidth="1"/>
    <col min="6" max="6" width="5.6640625" style="1" customWidth="1"/>
    <col min="7" max="8" width="11.6640625" style="1" customWidth="1"/>
    <col min="9" max="9" width="14" style="1" customWidth="1"/>
    <col min="10" max="10" width="12.44140625" style="1" customWidth="1"/>
    <col min="11" max="11" width="3.109375" style="1" customWidth="1"/>
    <col min="12" max="16384" width="9.6640625" style="1"/>
  </cols>
  <sheetData>
    <row r="1" spans="1:11" ht="15">
      <c r="A1" s="287" t="s">
        <v>0</v>
      </c>
      <c r="B1" s="3"/>
      <c r="C1" s="3"/>
      <c r="D1" s="3"/>
      <c r="E1" s="3"/>
      <c r="F1" s="3"/>
      <c r="G1" s="3"/>
      <c r="H1" s="3"/>
      <c r="I1" s="3"/>
      <c r="J1" s="3"/>
      <c r="K1" s="3"/>
    </row>
    <row r="2" spans="1:11" ht="15">
      <c r="A2" s="287" t="s">
        <v>1651</v>
      </c>
      <c r="K2" s="3"/>
    </row>
    <row r="3" spans="1:11" ht="15">
      <c r="A3" s="4" t="s">
        <v>1</v>
      </c>
      <c r="B3" s="5"/>
      <c r="C3" s="5"/>
      <c r="D3" s="5"/>
      <c r="E3" s="5"/>
      <c r="F3" s="4"/>
      <c r="G3" s="4"/>
      <c r="H3" s="4"/>
      <c r="I3" s="4"/>
      <c r="J3" s="5"/>
      <c r="K3" s="3"/>
    </row>
    <row r="4" spans="1:11" ht="15">
      <c r="A4" s="4" t="s">
        <v>2</v>
      </c>
      <c r="B4" s="5"/>
      <c r="C4" s="5"/>
      <c r="D4" s="5"/>
      <c r="E4" s="5"/>
      <c r="F4" s="4"/>
      <c r="G4" s="4"/>
      <c r="H4" s="4"/>
      <c r="I4" s="4"/>
      <c r="J4" s="5"/>
      <c r="K4" s="3"/>
    </row>
    <row r="5" spans="1:11" ht="15">
      <c r="A5" s="4" t="s">
        <v>3</v>
      </c>
      <c r="B5" s="5"/>
      <c r="C5" s="5"/>
      <c r="D5" s="5"/>
      <c r="E5" s="5"/>
      <c r="F5" s="4"/>
      <c r="G5" s="4"/>
      <c r="H5" s="4"/>
      <c r="I5" s="4"/>
      <c r="J5" s="5"/>
      <c r="K5" s="3"/>
    </row>
    <row r="6" spans="1:11" ht="15">
      <c r="A6" s="4" t="s">
        <v>4</v>
      </c>
      <c r="B6" s="5"/>
      <c r="C6" s="5"/>
      <c r="D6" s="5"/>
      <c r="E6" s="5"/>
      <c r="F6" s="4"/>
      <c r="G6" s="4"/>
      <c r="H6" s="4"/>
      <c r="I6" s="4"/>
      <c r="J6" s="5"/>
      <c r="K6" s="3"/>
    </row>
    <row r="7" spans="1:11" ht="15">
      <c r="A7" s="4"/>
      <c r="B7" s="5"/>
      <c r="C7" s="5"/>
      <c r="D7" s="5"/>
      <c r="E7" s="5"/>
      <c r="F7" s="4"/>
      <c r="G7" s="4"/>
      <c r="H7" s="4"/>
      <c r="I7" s="4"/>
      <c r="J7" s="5"/>
      <c r="K7" s="3"/>
    </row>
    <row r="8" spans="1:11" ht="15">
      <c r="A8" s="4" t="s">
        <v>39</v>
      </c>
      <c r="B8" s="5"/>
      <c r="C8" s="5"/>
      <c r="D8" s="5"/>
      <c r="E8" s="5"/>
      <c r="F8" s="4"/>
      <c r="G8" s="4"/>
      <c r="H8" s="4"/>
      <c r="I8" s="4"/>
      <c r="J8" s="5"/>
      <c r="K8" s="3"/>
    </row>
    <row r="9" spans="1:11" ht="15">
      <c r="A9" s="3"/>
      <c r="K9" s="3"/>
    </row>
    <row r="10" spans="1:11" ht="14.1" customHeight="1" thickTop="1">
      <c r="A10" s="6" t="s">
        <v>5</v>
      </c>
      <c r="B10" s="7" t="s">
        <v>11</v>
      </c>
      <c r="C10" s="8"/>
      <c r="D10" s="8"/>
      <c r="E10" s="8"/>
      <c r="F10" s="8"/>
      <c r="G10" s="8"/>
      <c r="H10" s="8"/>
      <c r="I10" s="8"/>
      <c r="J10" s="8"/>
      <c r="K10" s="9"/>
    </row>
    <row r="11" spans="1:11" ht="14.1" customHeight="1">
      <c r="A11" s="10"/>
      <c r="B11" s="11" t="s">
        <v>12</v>
      </c>
      <c r="C11" s="11"/>
      <c r="D11" s="1299"/>
      <c r="E11" s="1299"/>
      <c r="F11" s="11"/>
      <c r="G11" s="11"/>
      <c r="H11" s="12" t="s">
        <v>35</v>
      </c>
      <c r="I11" s="906"/>
      <c r="J11" s="11"/>
      <c r="K11" s="9"/>
    </row>
    <row r="12" spans="1:11" ht="14.1" customHeight="1">
      <c r="A12" s="13"/>
      <c r="B12" s="14" t="s">
        <v>13</v>
      </c>
      <c r="C12" s="14"/>
      <c r="D12" s="1296"/>
      <c r="E12" s="1296"/>
      <c r="F12" s="14"/>
      <c r="G12" s="14"/>
      <c r="H12" s="14"/>
      <c r="I12" s="14"/>
      <c r="J12" s="14"/>
      <c r="K12" s="9"/>
    </row>
    <row r="13" spans="1:11" ht="14.1" customHeight="1">
      <c r="A13" s="13"/>
      <c r="B13" s="14" t="s">
        <v>14</v>
      </c>
      <c r="C13" s="14"/>
      <c r="D13" s="1296"/>
      <c r="E13" s="1296"/>
      <c r="F13" s="14"/>
      <c r="G13" s="14"/>
      <c r="H13" s="14"/>
      <c r="I13" s="14"/>
      <c r="J13" s="14"/>
      <c r="K13" s="9"/>
    </row>
    <row r="14" spans="1:11" ht="14.1" customHeight="1">
      <c r="A14" s="13"/>
      <c r="B14" s="33" t="s">
        <v>1572</v>
      </c>
      <c r="C14" s="14"/>
      <c r="D14" s="1296"/>
      <c r="E14" s="1296"/>
      <c r="F14" s="14"/>
      <c r="G14" s="14"/>
      <c r="H14" s="14"/>
      <c r="I14" s="14"/>
      <c r="J14" s="14"/>
      <c r="K14" s="9"/>
    </row>
    <row r="15" spans="1:11" ht="14.1" customHeight="1">
      <c r="A15" s="13"/>
      <c r="B15" s="33"/>
      <c r="C15" s="14"/>
      <c r="D15" s="840"/>
      <c r="E15" s="840"/>
      <c r="F15" s="14"/>
      <c r="G15" s="14"/>
      <c r="H15" s="14"/>
      <c r="I15" s="14"/>
      <c r="J15" s="14"/>
      <c r="K15" s="9"/>
    </row>
    <row r="16" spans="1:11" ht="14.1" customHeight="1">
      <c r="A16" s="13"/>
      <c r="B16" s="14" t="s">
        <v>15</v>
      </c>
      <c r="C16" s="1296"/>
      <c r="D16" s="1296"/>
      <c r="E16" s="25" t="s">
        <v>31</v>
      </c>
      <c r="F16" s="907"/>
      <c r="G16" s="15" t="s">
        <v>32</v>
      </c>
      <c r="H16" s="908"/>
      <c r="I16" s="15" t="s">
        <v>36</v>
      </c>
      <c r="J16" s="908"/>
      <c r="K16" s="9"/>
    </row>
    <row r="17" spans="1:11" ht="14.1" customHeight="1">
      <c r="A17" s="13"/>
      <c r="B17" s="14" t="s">
        <v>16</v>
      </c>
      <c r="C17" s="1296"/>
      <c r="D17" s="1296"/>
      <c r="E17" s="15"/>
      <c r="F17" s="14"/>
      <c r="G17" s="15" t="s">
        <v>32</v>
      </c>
      <c r="H17" s="908"/>
      <c r="I17" s="15" t="s">
        <v>36</v>
      </c>
      <c r="J17" s="908"/>
      <c r="K17" s="9"/>
    </row>
    <row r="18" spans="1:11" ht="14.1" customHeight="1">
      <c r="A18" s="13"/>
      <c r="B18" s="23" t="s">
        <v>38</v>
      </c>
      <c r="C18" s="1296"/>
      <c r="D18" s="1296"/>
      <c r="E18" s="24"/>
      <c r="F18" s="14"/>
      <c r="G18" s="15"/>
      <c r="H18" s="14"/>
      <c r="I18" s="15"/>
      <c r="J18" s="14"/>
      <c r="K18" s="9"/>
    </row>
    <row r="19" spans="1:11" ht="20.100000000000001" customHeight="1">
      <c r="A19" s="13"/>
      <c r="B19" s="16" t="s">
        <v>17</v>
      </c>
      <c r="C19" s="17"/>
      <c r="D19" s="17"/>
      <c r="E19" s="1169"/>
      <c r="F19" s="16"/>
      <c r="G19" s="16" t="s">
        <v>33</v>
      </c>
      <c r="H19" s="1169"/>
      <c r="I19" s="14" t="s">
        <v>37</v>
      </c>
      <c r="J19" s="909"/>
      <c r="K19" s="9"/>
    </row>
    <row r="20" spans="1:11" ht="14.1" customHeight="1">
      <c r="A20" s="13"/>
      <c r="B20" s="14" t="s">
        <v>18</v>
      </c>
      <c r="C20" s="14"/>
      <c r="D20" s="14"/>
      <c r="E20" s="14"/>
      <c r="F20" s="33"/>
      <c r="G20" s="14"/>
      <c r="H20" s="14"/>
      <c r="I20" s="14"/>
      <c r="J20" s="14"/>
      <c r="K20" s="9"/>
    </row>
    <row r="21" spans="1:11" ht="14.1" customHeight="1">
      <c r="A21" s="13"/>
      <c r="B21" s="1296"/>
      <c r="C21" s="1297"/>
      <c r="D21" s="1297"/>
      <c r="E21" s="1297"/>
      <c r="F21" s="1297"/>
      <c r="G21" s="1297"/>
      <c r="H21" s="1297"/>
      <c r="I21" s="1297"/>
      <c r="J21" s="1298"/>
      <c r="K21" s="9"/>
    </row>
    <row r="22" spans="1:11" ht="14.1" customHeight="1">
      <c r="A22" s="13"/>
      <c r="B22" s="1296"/>
      <c r="C22" s="1297"/>
      <c r="D22" s="1297"/>
      <c r="E22" s="1297"/>
      <c r="F22" s="1297"/>
      <c r="G22" s="1297"/>
      <c r="H22" s="1297"/>
      <c r="I22" s="1297"/>
      <c r="J22" s="1298"/>
      <c r="K22" s="9"/>
    </row>
    <row r="23" spans="1:11" ht="14.1" customHeight="1">
      <c r="A23" s="13"/>
      <c r="B23" s="1296"/>
      <c r="C23" s="1296"/>
      <c r="D23" s="1296"/>
      <c r="E23" s="1296"/>
      <c r="F23" s="1296"/>
      <c r="G23" s="1296"/>
      <c r="H23" s="1296"/>
      <c r="I23" s="1296"/>
      <c r="J23" s="1301"/>
      <c r="K23" s="9"/>
    </row>
    <row r="24" spans="1:11" ht="14.1" customHeight="1">
      <c r="A24" s="13"/>
      <c r="B24" s="14" t="s">
        <v>19</v>
      </c>
      <c r="C24" s="14"/>
      <c r="D24" s="14"/>
      <c r="E24" s="14"/>
      <c r="F24" s="14"/>
      <c r="G24" s="14"/>
      <c r="H24" s="14"/>
      <c r="I24" s="14"/>
      <c r="J24" s="14"/>
      <c r="K24" s="9"/>
    </row>
    <row r="25" spans="1:11" ht="14.1" customHeight="1">
      <c r="A25" s="13"/>
      <c r="B25" s="14" t="s">
        <v>20</v>
      </c>
      <c r="C25" s="1296"/>
      <c r="D25" s="1297"/>
      <c r="E25" s="1297"/>
      <c r="F25" s="1297"/>
      <c r="G25" s="1297"/>
      <c r="H25" s="1297"/>
      <c r="I25" s="14"/>
      <c r="J25" s="14"/>
      <c r="K25" s="9"/>
    </row>
    <row r="26" spans="1:11" ht="14.1" customHeight="1">
      <c r="A26" s="13"/>
      <c r="B26" s="14"/>
      <c r="C26" s="1296"/>
      <c r="D26" s="1297"/>
      <c r="E26" s="1297"/>
      <c r="F26" s="1297"/>
      <c r="G26" s="1297"/>
      <c r="H26" s="1297"/>
      <c r="I26" s="14"/>
      <c r="J26" s="14"/>
      <c r="K26" s="9"/>
    </row>
    <row r="27" spans="1:11" ht="14.1" customHeight="1">
      <c r="A27" s="13"/>
      <c r="B27" s="14"/>
      <c r="C27" s="1296"/>
      <c r="D27" s="1297"/>
      <c r="E27" s="1297"/>
      <c r="F27" s="1297"/>
      <c r="G27" s="1297"/>
      <c r="H27" s="1297"/>
      <c r="I27" s="14"/>
      <c r="J27" s="14"/>
      <c r="K27" s="9"/>
    </row>
    <row r="28" spans="1:11" ht="14.1" customHeight="1" thickBot="1">
      <c r="A28" s="13"/>
      <c r="B28" s="14"/>
      <c r="C28" s="14"/>
      <c r="D28" s="14" t="s">
        <v>30</v>
      </c>
      <c r="E28" s="908"/>
      <c r="F28" s="14"/>
      <c r="G28" s="15" t="s">
        <v>34</v>
      </c>
      <c r="H28" s="908"/>
      <c r="I28" s="14"/>
      <c r="J28" s="14"/>
      <c r="K28" s="9"/>
    </row>
    <row r="29" spans="1:11" ht="14.1" customHeight="1">
      <c r="A29" s="6" t="s">
        <v>6</v>
      </c>
      <c r="B29" s="18" t="s">
        <v>21</v>
      </c>
      <c r="C29" s="19"/>
      <c r="D29" s="19"/>
      <c r="E29" s="19"/>
      <c r="F29" s="19"/>
      <c r="G29" s="19"/>
      <c r="H29" s="19"/>
      <c r="I29" s="19"/>
      <c r="J29" s="19"/>
      <c r="K29" s="9"/>
    </row>
    <row r="30" spans="1:11" ht="14.1" customHeight="1">
      <c r="A30" s="20"/>
      <c r="B30" s="11" t="s">
        <v>22</v>
      </c>
      <c r="C30" s="11"/>
      <c r="D30" s="11"/>
      <c r="E30" s="11"/>
      <c r="F30" s="11"/>
      <c r="G30" s="11"/>
      <c r="H30" s="11"/>
      <c r="I30" s="11"/>
      <c r="J30" s="11"/>
      <c r="K30" s="9"/>
    </row>
    <row r="31" spans="1:11" ht="14.1" customHeight="1">
      <c r="A31" s="21"/>
      <c r="B31" s="1296"/>
      <c r="C31" s="1297"/>
      <c r="D31" s="1297"/>
      <c r="E31" s="1297"/>
      <c r="F31" s="1297"/>
      <c r="G31" s="1297"/>
      <c r="H31" s="1297"/>
      <c r="I31" s="1297"/>
      <c r="J31" s="14"/>
      <c r="K31" s="9"/>
    </row>
    <row r="32" spans="1:11" ht="14.1" customHeight="1">
      <c r="A32" s="21"/>
      <c r="B32" s="1297"/>
      <c r="C32" s="1297"/>
      <c r="D32" s="1297"/>
      <c r="E32" s="1297"/>
      <c r="F32" s="1297"/>
      <c r="G32" s="1297"/>
      <c r="H32" s="1297"/>
      <c r="I32" s="1297"/>
      <c r="J32" s="14"/>
      <c r="K32" s="9"/>
    </row>
    <row r="33" spans="1:11" ht="14.1" customHeight="1" thickBot="1">
      <c r="A33" s="21"/>
      <c r="B33" s="1294"/>
      <c r="C33" s="1294"/>
      <c r="D33" s="1294"/>
      <c r="E33" s="1294"/>
      <c r="F33" s="1294"/>
      <c r="G33" s="1294"/>
      <c r="H33" s="1294"/>
      <c r="I33" s="1294"/>
      <c r="J33" s="14"/>
      <c r="K33" s="9"/>
    </row>
    <row r="34" spans="1:11" ht="14.1" customHeight="1" thickTop="1">
      <c r="A34" s="6" t="s">
        <v>7</v>
      </c>
      <c r="B34" s="18" t="s">
        <v>23</v>
      </c>
      <c r="C34" s="18"/>
      <c r="D34" s="18"/>
      <c r="E34" s="18"/>
      <c r="F34" s="18"/>
      <c r="G34" s="18"/>
      <c r="H34" s="18"/>
      <c r="I34" s="18"/>
      <c r="J34" s="19"/>
      <c r="K34" s="9"/>
    </row>
    <row r="35" spans="1:11" ht="14.1" customHeight="1">
      <c r="A35" s="20"/>
      <c r="B35" s="1299"/>
      <c r="C35" s="1299"/>
      <c r="D35" s="1299"/>
      <c r="E35" s="1299"/>
      <c r="F35" s="1299"/>
      <c r="G35" s="1299"/>
      <c r="H35" s="1299"/>
      <c r="I35" s="1299"/>
      <c r="J35" s="1300"/>
      <c r="K35" s="9"/>
    </row>
    <row r="36" spans="1:11" ht="14.1" customHeight="1">
      <c r="A36" s="21"/>
      <c r="B36" s="1296"/>
      <c r="C36" s="1297"/>
      <c r="D36" s="1297"/>
      <c r="E36" s="1297"/>
      <c r="F36" s="1297"/>
      <c r="G36" s="1297"/>
      <c r="H36" s="1297"/>
      <c r="I36" s="1297"/>
      <c r="J36" s="1298"/>
      <c r="K36" s="9"/>
    </row>
    <row r="37" spans="1:11" ht="14.1" customHeight="1">
      <c r="A37" s="21"/>
      <c r="B37" s="1296"/>
      <c r="C37" s="1297"/>
      <c r="D37" s="1297"/>
      <c r="E37" s="1297"/>
      <c r="F37" s="1297"/>
      <c r="G37" s="1297"/>
      <c r="H37" s="1297"/>
      <c r="I37" s="1297"/>
      <c r="J37" s="1298"/>
      <c r="K37" s="9"/>
    </row>
    <row r="38" spans="1:11" ht="14.1" customHeight="1" thickBot="1">
      <c r="A38" s="21"/>
      <c r="B38" s="1293"/>
      <c r="C38" s="1294"/>
      <c r="D38" s="1294"/>
      <c r="E38" s="1294"/>
      <c r="F38" s="1294"/>
      <c r="G38" s="1294"/>
      <c r="H38" s="1294"/>
      <c r="I38" s="1294"/>
      <c r="J38" s="1295"/>
      <c r="K38" s="9"/>
    </row>
    <row r="39" spans="1:11" ht="14.1" customHeight="1" thickTop="1">
      <c r="A39" s="6" t="s">
        <v>8</v>
      </c>
      <c r="B39" s="7" t="s">
        <v>24</v>
      </c>
      <c r="C39" s="8"/>
      <c r="D39" s="8"/>
      <c r="E39" s="8"/>
      <c r="F39" s="8"/>
      <c r="G39" s="8"/>
      <c r="H39" s="8"/>
      <c r="I39" s="8"/>
      <c r="J39" s="8"/>
      <c r="K39" s="9"/>
    </row>
    <row r="40" spans="1:11" ht="14.1" customHeight="1">
      <c r="A40" s="10"/>
      <c r="B40" s="11" t="s">
        <v>25</v>
      </c>
      <c r="C40" s="11"/>
      <c r="D40" s="1299"/>
      <c r="E40" s="1306"/>
      <c r="F40" s="1306"/>
      <c r="G40" s="11"/>
      <c r="H40" s="11"/>
      <c r="I40" s="11"/>
      <c r="J40" s="11"/>
      <c r="K40" s="9"/>
    </row>
    <row r="41" spans="1:11" ht="14.1" customHeight="1">
      <c r="A41" s="13"/>
      <c r="B41" s="14" t="s">
        <v>14</v>
      </c>
      <c r="C41" s="14"/>
      <c r="D41" s="1296"/>
      <c r="E41" s="1297"/>
      <c r="F41" s="1297"/>
      <c r="G41" s="14"/>
      <c r="H41" s="14"/>
      <c r="I41" s="14"/>
      <c r="J41" s="14"/>
      <c r="K41" s="9"/>
    </row>
    <row r="42" spans="1:11" ht="14.1" customHeight="1">
      <c r="A42" s="13"/>
      <c r="B42" s="14" t="s">
        <v>26</v>
      </c>
      <c r="C42" s="14"/>
      <c r="D42" s="1296"/>
      <c r="E42" s="1297"/>
      <c r="F42" s="1297"/>
      <c r="G42" s="14"/>
      <c r="H42" s="14"/>
      <c r="I42" s="14"/>
      <c r="J42" s="14"/>
      <c r="K42" s="9"/>
    </row>
    <row r="43" spans="1:11" ht="14.1" customHeight="1">
      <c r="A43" s="13"/>
      <c r="B43" s="14"/>
      <c r="C43" s="14"/>
      <c r="D43" s="1296"/>
      <c r="E43" s="1297"/>
      <c r="F43" s="1297"/>
      <c r="G43" s="14"/>
      <c r="H43" s="14"/>
      <c r="I43" s="14"/>
      <c r="J43" s="14"/>
      <c r="K43" s="9"/>
    </row>
    <row r="44" spans="1:11" ht="14.1" customHeight="1">
      <c r="A44" s="13"/>
      <c r="B44" s="14" t="s">
        <v>16</v>
      </c>
      <c r="C44" s="14"/>
      <c r="D44" s="1296"/>
      <c r="E44" s="1297"/>
      <c r="F44" s="1297"/>
      <c r="G44" s="15" t="s">
        <v>32</v>
      </c>
      <c r="H44" s="908"/>
      <c r="I44" s="15" t="s">
        <v>36</v>
      </c>
      <c r="J44" s="908"/>
      <c r="K44" s="9"/>
    </row>
    <row r="45" spans="1:11" ht="14.1" customHeight="1">
      <c r="A45" s="13"/>
      <c r="B45" s="14" t="s">
        <v>38</v>
      </c>
      <c r="C45" s="14"/>
      <c r="D45" s="1296"/>
      <c r="E45" s="1297"/>
      <c r="F45" s="1297"/>
      <c r="G45" s="15"/>
      <c r="H45" s="14"/>
      <c r="I45" s="15"/>
      <c r="J45" s="14"/>
      <c r="K45" s="9"/>
    </row>
    <row r="46" spans="1:11" ht="14.1" customHeight="1">
      <c r="A46" s="13"/>
      <c r="B46" s="14" t="s">
        <v>27</v>
      </c>
      <c r="C46" s="14"/>
      <c r="D46" s="14"/>
      <c r="E46" s="14"/>
      <c r="F46" s="14"/>
      <c r="G46" s="14"/>
      <c r="H46" s="14"/>
      <c r="I46" s="14"/>
      <c r="J46" s="14"/>
      <c r="K46" s="9"/>
    </row>
    <row r="47" spans="1:11" ht="14.1" customHeight="1">
      <c r="A47" s="13"/>
      <c r="B47" s="1296"/>
      <c r="C47" s="1296"/>
      <c r="D47" s="1307"/>
      <c r="E47" s="1302"/>
      <c r="F47" s="1297"/>
      <c r="G47" s="1310"/>
      <c r="H47" s="1302"/>
      <c r="I47" s="1297"/>
      <c r="J47" s="1298"/>
      <c r="K47" s="9"/>
    </row>
    <row r="48" spans="1:11" ht="14.1" customHeight="1">
      <c r="A48" s="13"/>
      <c r="B48" s="1296"/>
      <c r="C48" s="1296"/>
      <c r="D48" s="1307"/>
      <c r="E48" s="1302"/>
      <c r="F48" s="1297"/>
      <c r="G48" s="1310"/>
      <c r="H48" s="1302"/>
      <c r="I48" s="1297"/>
      <c r="J48" s="1298"/>
      <c r="K48" s="9"/>
    </row>
    <row r="49" spans="1:12" ht="14.1" customHeight="1">
      <c r="A49" s="13"/>
      <c r="B49" s="1296"/>
      <c r="C49" s="1296"/>
      <c r="D49" s="1307"/>
      <c r="E49" s="1302"/>
      <c r="F49" s="1297"/>
      <c r="G49" s="1310"/>
      <c r="H49" s="1303"/>
      <c r="I49" s="1297"/>
      <c r="J49" s="1298"/>
      <c r="K49" s="9"/>
    </row>
    <row r="50" spans="1:12" ht="14.1" customHeight="1">
      <c r="A50" s="13"/>
      <c r="B50" s="1296"/>
      <c r="C50" s="1296"/>
      <c r="D50" s="1307"/>
      <c r="E50" s="1302"/>
      <c r="F50" s="1297"/>
      <c r="G50" s="1310"/>
      <c r="H50" s="1303"/>
      <c r="I50" s="1297"/>
      <c r="J50" s="1298"/>
      <c r="K50" s="9"/>
    </row>
    <row r="51" spans="1:12" ht="14.1" customHeight="1">
      <c r="A51" s="13"/>
      <c r="B51" s="1296"/>
      <c r="C51" s="1296"/>
      <c r="D51" s="1307"/>
      <c r="E51" s="1302"/>
      <c r="F51" s="1297"/>
      <c r="G51" s="1310"/>
      <c r="H51" s="1303"/>
      <c r="I51" s="1297"/>
      <c r="J51" s="1298"/>
      <c r="K51" s="9"/>
    </row>
    <row r="52" spans="1:12" ht="14.1" customHeight="1">
      <c r="A52" s="13"/>
      <c r="B52" s="1296"/>
      <c r="C52" s="1296"/>
      <c r="D52" s="1307"/>
      <c r="E52" s="1303"/>
      <c r="F52" s="1297"/>
      <c r="G52" s="1310"/>
      <c r="H52" s="1303"/>
      <c r="I52" s="1297"/>
      <c r="J52" s="1298"/>
      <c r="K52" s="9"/>
    </row>
    <row r="53" spans="1:12" ht="14.1" customHeight="1">
      <c r="A53" s="13"/>
      <c r="B53" s="1296"/>
      <c r="C53" s="1296"/>
      <c r="D53" s="1307"/>
      <c r="E53" s="1303"/>
      <c r="F53" s="1297"/>
      <c r="G53" s="1310"/>
      <c r="H53" s="1303"/>
      <c r="I53" s="1297"/>
      <c r="J53" s="1298"/>
      <c r="K53" s="9"/>
    </row>
    <row r="54" spans="1:12" ht="14.1" customHeight="1">
      <c r="A54" s="13"/>
      <c r="B54" s="1296"/>
      <c r="C54" s="1296"/>
      <c r="D54" s="1307"/>
      <c r="E54" s="1303"/>
      <c r="F54" s="1297"/>
      <c r="G54" s="1310"/>
      <c r="H54" s="1303"/>
      <c r="I54" s="1297"/>
      <c r="J54" s="1298"/>
      <c r="K54" s="9"/>
    </row>
    <row r="55" spans="1:12" ht="14.1" customHeight="1" thickBot="1">
      <c r="A55" s="13"/>
      <c r="B55" s="1308"/>
      <c r="C55" s="1308"/>
      <c r="D55" s="1309"/>
      <c r="E55" s="1311"/>
      <c r="F55" s="1294"/>
      <c r="G55" s="1312"/>
      <c r="H55" s="1311"/>
      <c r="I55" s="1294"/>
      <c r="J55" s="1295"/>
      <c r="K55" s="9"/>
    </row>
    <row r="56" spans="1:12" ht="14.1" customHeight="1" thickTop="1">
      <c r="A56" s="6" t="s">
        <v>9</v>
      </c>
      <c r="B56" s="7" t="s">
        <v>28</v>
      </c>
      <c r="C56" s="22"/>
      <c r="D56" s="22"/>
      <c r="E56" s="22"/>
      <c r="F56" s="22"/>
      <c r="G56" s="22"/>
      <c r="H56" s="22"/>
      <c r="I56" s="22"/>
      <c r="J56" s="8"/>
      <c r="K56" s="9"/>
    </row>
    <row r="57" spans="1:12" ht="14.1" customHeight="1">
      <c r="A57" s="10"/>
      <c r="B57" s="11" t="s">
        <v>29</v>
      </c>
      <c r="C57" s="11"/>
      <c r="D57" s="11"/>
      <c r="E57" s="1292"/>
      <c r="F57" s="1292"/>
      <c r="G57" s="1292"/>
      <c r="H57" s="1292"/>
      <c r="I57" s="11"/>
      <c r="J57" s="11"/>
      <c r="K57" s="9"/>
    </row>
    <row r="58" spans="1:12" ht="14.1" customHeight="1">
      <c r="A58" s="13"/>
      <c r="B58" s="14" t="s">
        <v>14</v>
      </c>
      <c r="C58" s="1296"/>
      <c r="D58" s="1297"/>
      <c r="E58" s="1297"/>
      <c r="F58" s="1297"/>
      <c r="G58" s="14"/>
      <c r="H58" s="14"/>
      <c r="I58" s="14"/>
      <c r="J58" s="14"/>
      <c r="K58" s="9"/>
    </row>
    <row r="59" spans="1:12" ht="14.1" customHeight="1">
      <c r="A59" s="13"/>
      <c r="B59" s="14" t="s">
        <v>16</v>
      </c>
      <c r="C59" s="1296"/>
      <c r="D59" s="1297"/>
      <c r="E59" s="1297"/>
      <c r="F59" s="1297"/>
      <c r="G59" s="15" t="s">
        <v>32</v>
      </c>
      <c r="H59" s="908"/>
      <c r="I59" s="15" t="s">
        <v>36</v>
      </c>
      <c r="J59" s="908"/>
      <c r="K59" s="9"/>
    </row>
    <row r="60" spans="1:12" ht="14.1" customHeight="1">
      <c r="A60" s="26"/>
      <c r="B60" s="27" t="s">
        <v>38</v>
      </c>
      <c r="C60" s="1304"/>
      <c r="D60" s="1305"/>
      <c r="E60" s="1305"/>
      <c r="F60" s="1305"/>
      <c r="G60" s="27"/>
      <c r="H60" s="27"/>
      <c r="I60" s="27"/>
      <c r="J60" s="28"/>
      <c r="K60" s="9"/>
      <c r="L60" s="1" t="s">
        <v>1554</v>
      </c>
    </row>
    <row r="61" spans="1:12" ht="14.1" customHeight="1" thickBot="1">
      <c r="A61" s="10"/>
      <c r="B61" s="29"/>
      <c r="C61" s="29"/>
      <c r="D61" s="29"/>
      <c r="E61" s="29"/>
      <c r="F61" s="29"/>
      <c r="G61" s="29"/>
      <c r="H61" s="29"/>
      <c r="I61" s="29"/>
      <c r="J61" s="29"/>
      <c r="K61" s="9"/>
    </row>
    <row r="62" spans="1:12" ht="14.1" customHeight="1" thickTop="1">
      <c r="A62" s="6" t="s">
        <v>40</v>
      </c>
      <c r="B62" s="7" t="s">
        <v>41</v>
      </c>
      <c r="C62" s="22"/>
      <c r="D62" s="22"/>
      <c r="E62" s="22"/>
      <c r="F62" s="22"/>
      <c r="G62" s="22"/>
      <c r="H62" s="22"/>
      <c r="I62" s="22"/>
      <c r="J62" s="30"/>
      <c r="K62" s="9"/>
    </row>
    <row r="63" spans="1:12" ht="14.1" customHeight="1">
      <c r="A63" s="31"/>
      <c r="K63" s="9"/>
    </row>
    <row r="64" spans="1:12" ht="14.1" customHeight="1">
      <c r="A64" s="31"/>
      <c r="K64" s="9"/>
    </row>
    <row r="65" spans="1:11" ht="14.1" customHeight="1">
      <c r="A65" s="31"/>
      <c r="B65" s="32" t="s">
        <v>42</v>
      </c>
      <c r="G65" s="32" t="s">
        <v>42</v>
      </c>
      <c r="K65" s="9"/>
    </row>
    <row r="66" spans="1:11" ht="14.1" customHeight="1">
      <c r="A66" s="31"/>
      <c r="B66" s="32" t="s">
        <v>43</v>
      </c>
      <c r="G66" s="32" t="s">
        <v>44</v>
      </c>
      <c r="K66" s="9"/>
    </row>
    <row r="67" spans="1:11" ht="14.1" customHeight="1" thickBot="1">
      <c r="A67" s="31"/>
      <c r="C67" s="33"/>
      <c r="D67" s="33"/>
      <c r="E67" s="33"/>
      <c r="H67" s="33"/>
      <c r="I67" s="33"/>
      <c r="J67" s="33"/>
      <c r="K67" s="9"/>
    </row>
    <row r="68" spans="1:11" ht="8.1" customHeight="1" thickTop="1">
      <c r="A68" s="22"/>
      <c r="B68" s="22"/>
      <c r="C68" s="22"/>
      <c r="D68" s="22"/>
      <c r="E68" s="22"/>
      <c r="F68" s="22"/>
      <c r="G68" s="22"/>
      <c r="H68" s="22"/>
      <c r="I68" s="22"/>
      <c r="J68" s="22"/>
      <c r="K68" s="3"/>
    </row>
    <row r="69" spans="1:11" ht="14.1" customHeight="1">
      <c r="A69" s="4" t="s">
        <v>10</v>
      </c>
      <c r="B69" s="4"/>
      <c r="C69" s="4"/>
      <c r="D69" s="4"/>
      <c r="E69" s="5"/>
      <c r="F69" s="5"/>
      <c r="G69" s="5"/>
      <c r="H69" s="5"/>
      <c r="I69" s="5"/>
      <c r="J69" s="5"/>
      <c r="K69" s="3"/>
    </row>
    <row r="70" spans="1:11" ht="15">
      <c r="A70" s="3"/>
      <c r="B70" s="3"/>
      <c r="C70" s="3"/>
      <c r="D70" s="3"/>
      <c r="E70" s="3"/>
      <c r="F70" s="3"/>
      <c r="G70" s="3"/>
      <c r="H70" s="3"/>
      <c r="I70" s="3"/>
      <c r="J70" s="3"/>
    </row>
  </sheetData>
  <sheetProtection password="8E7E" sheet="1" objects="1" scenarios="1"/>
  <mergeCells count="57">
    <mergeCell ref="E53:G53"/>
    <mergeCell ref="B48:D48"/>
    <mergeCell ref="B49:D49"/>
    <mergeCell ref="B50:D50"/>
    <mergeCell ref="B51:D51"/>
    <mergeCell ref="B52:D52"/>
    <mergeCell ref="E48:G48"/>
    <mergeCell ref="E49:G49"/>
    <mergeCell ref="E50:G50"/>
    <mergeCell ref="E51:G51"/>
    <mergeCell ref="E52:G52"/>
    <mergeCell ref="H55:J55"/>
    <mergeCell ref="H48:J48"/>
    <mergeCell ref="H49:J49"/>
    <mergeCell ref="H50:J50"/>
    <mergeCell ref="H51:J51"/>
    <mergeCell ref="H52:J52"/>
    <mergeCell ref="H53:J53"/>
    <mergeCell ref="C18:D18"/>
    <mergeCell ref="D11:E11"/>
    <mergeCell ref="D12:E12"/>
    <mergeCell ref="D13:E13"/>
    <mergeCell ref="D14:E14"/>
    <mergeCell ref="C16:D16"/>
    <mergeCell ref="C17:D17"/>
    <mergeCell ref="C60:F60"/>
    <mergeCell ref="D40:F40"/>
    <mergeCell ref="D41:F41"/>
    <mergeCell ref="D42:F42"/>
    <mergeCell ref="D43:F43"/>
    <mergeCell ref="D44:F44"/>
    <mergeCell ref="D45:F45"/>
    <mergeCell ref="C58:F58"/>
    <mergeCell ref="C59:F59"/>
    <mergeCell ref="B47:D47"/>
    <mergeCell ref="B54:D54"/>
    <mergeCell ref="B55:D55"/>
    <mergeCell ref="E47:G47"/>
    <mergeCell ref="E54:G54"/>
    <mergeCell ref="E55:G55"/>
    <mergeCell ref="B53:D53"/>
    <mergeCell ref="E57:H57"/>
    <mergeCell ref="B38:J38"/>
    <mergeCell ref="B21:J21"/>
    <mergeCell ref="B22:J22"/>
    <mergeCell ref="C25:H25"/>
    <mergeCell ref="C26:H26"/>
    <mergeCell ref="C27:H27"/>
    <mergeCell ref="B31:I31"/>
    <mergeCell ref="B32:I32"/>
    <mergeCell ref="B33:I33"/>
    <mergeCell ref="B35:J35"/>
    <mergeCell ref="B36:J36"/>
    <mergeCell ref="B37:J37"/>
    <mergeCell ref="B23:J23"/>
    <mergeCell ref="H47:J47"/>
    <mergeCell ref="H54:J54"/>
  </mergeCells>
  <phoneticPr fontId="7" type="noConversion"/>
  <printOptions horizontalCentered="1"/>
  <pageMargins left="0.75" right="0.25" top="0.25" bottom="0.5" header="0" footer="0"/>
  <pageSetup scale="6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50"/>
  <sheetViews>
    <sheetView zoomScaleNormal="100" workbookViewId="0"/>
  </sheetViews>
  <sheetFormatPr defaultColWidth="9.6640625" defaultRowHeight="12.75"/>
  <cols>
    <col min="1" max="1" width="5.6640625" style="1" customWidth="1"/>
    <col min="2" max="2" width="4.6640625" style="1" customWidth="1"/>
    <col min="3" max="3" width="14.6640625" style="1" customWidth="1"/>
    <col min="4" max="4" width="7.5546875" style="1" customWidth="1"/>
    <col min="5" max="5" width="11.109375" style="1" customWidth="1"/>
    <col min="6" max="6" width="9.88671875" style="1" customWidth="1"/>
    <col min="7" max="7" width="8.6640625" style="1" customWidth="1"/>
    <col min="8" max="8" width="12.6640625" style="1" customWidth="1"/>
    <col min="9" max="9" width="8.6640625" style="1" customWidth="1"/>
    <col min="10" max="10" width="9.6640625" style="1" customWidth="1"/>
    <col min="11" max="11" width="1.6640625" style="1" customWidth="1"/>
    <col min="12" max="16384" width="9.6640625" style="1"/>
  </cols>
  <sheetData>
    <row r="1" spans="1:11">
      <c r="A1" s="287" t="s">
        <v>1659</v>
      </c>
      <c r="B1" s="219"/>
      <c r="C1" s="219"/>
      <c r="D1" s="219"/>
      <c r="E1" s="219"/>
      <c r="F1" s="220"/>
      <c r="G1" s="220"/>
      <c r="H1" s="219"/>
      <c r="I1" s="220"/>
      <c r="J1" s="217"/>
    </row>
    <row r="2" spans="1:11">
      <c r="A2" s="287" t="s">
        <v>1651</v>
      </c>
      <c r="B2" s="219"/>
      <c r="C2" s="219"/>
      <c r="D2" s="219"/>
      <c r="E2" s="219"/>
      <c r="F2" s="220"/>
      <c r="G2" s="220"/>
      <c r="H2" s="219"/>
      <c r="I2" s="220"/>
      <c r="J2" s="217"/>
    </row>
    <row r="3" spans="1:11">
      <c r="A3" s="219" t="s">
        <v>1</v>
      </c>
      <c r="B3" s="219"/>
      <c r="C3" s="220"/>
      <c r="D3" s="219"/>
      <c r="E3" s="219"/>
      <c r="F3" s="219"/>
      <c r="G3" s="220"/>
      <c r="H3" s="219"/>
      <c r="I3" s="220"/>
      <c r="J3" s="220"/>
    </row>
    <row r="4" spans="1:11">
      <c r="A4" s="219" t="s">
        <v>2</v>
      </c>
      <c r="B4" s="219"/>
      <c r="C4" s="220"/>
      <c r="D4" s="219"/>
      <c r="E4" s="219"/>
      <c r="F4" s="219"/>
      <c r="G4" s="219"/>
      <c r="H4" s="220"/>
      <c r="I4" s="220"/>
      <c r="J4" s="220"/>
    </row>
    <row r="5" spans="1:11">
      <c r="A5" s="219" t="s">
        <v>3</v>
      </c>
      <c r="B5" s="219"/>
      <c r="C5" s="220"/>
      <c r="D5" s="219"/>
      <c r="E5" s="219"/>
      <c r="F5" s="219"/>
      <c r="G5" s="219"/>
      <c r="H5" s="219"/>
      <c r="I5" s="220"/>
      <c r="J5" s="220"/>
    </row>
    <row r="6" spans="1:11" ht="12.2" customHeight="1">
      <c r="A6" s="219" t="s">
        <v>4</v>
      </c>
      <c r="B6" s="219"/>
      <c r="C6" s="220"/>
      <c r="D6" s="219"/>
      <c r="E6" s="219"/>
      <c r="F6" s="219"/>
      <c r="G6" s="219"/>
      <c r="H6" s="219"/>
      <c r="I6" s="220"/>
      <c r="J6" s="220"/>
    </row>
    <row r="7" spans="1:11" ht="8.1" customHeight="1">
      <c r="A7" s="219"/>
      <c r="B7" s="219"/>
      <c r="C7" s="220"/>
      <c r="D7" s="219"/>
      <c r="E7" s="219"/>
      <c r="F7" s="219"/>
      <c r="G7" s="219"/>
      <c r="H7" s="219"/>
      <c r="I7" s="220"/>
      <c r="J7" s="217"/>
    </row>
    <row r="8" spans="1:11">
      <c r="A8" s="219" t="s">
        <v>913</v>
      </c>
      <c r="B8" s="219"/>
      <c r="C8" s="220"/>
      <c r="D8" s="219"/>
      <c r="E8" s="219"/>
      <c r="F8" s="219"/>
      <c r="G8" s="219"/>
      <c r="H8" s="219"/>
      <c r="I8" s="220"/>
      <c r="J8" s="220"/>
    </row>
    <row r="9" spans="1:11" ht="13.5" thickBot="1">
      <c r="A9" s="217"/>
      <c r="B9" s="217"/>
      <c r="C9" s="217"/>
      <c r="D9" s="217"/>
      <c r="E9" s="217"/>
      <c r="F9" s="217"/>
      <c r="G9" s="217"/>
      <c r="H9" s="217"/>
      <c r="I9" s="217"/>
      <c r="J9" s="217"/>
    </row>
    <row r="10" spans="1:11" ht="18" customHeight="1" thickTop="1">
      <c r="A10" s="578" t="s">
        <v>12</v>
      </c>
      <c r="B10" s="221"/>
      <c r="C10" s="221"/>
      <c r="D10" s="814">
        <f>'Form 1'!D11</f>
        <v>0</v>
      </c>
      <c r="E10" s="221"/>
      <c r="F10" s="221"/>
      <c r="G10" s="221"/>
      <c r="H10" s="221"/>
      <c r="I10" s="221"/>
      <c r="J10" s="221"/>
      <c r="K10" s="9"/>
    </row>
    <row r="11" spans="1:11" ht="18" customHeight="1">
      <c r="A11" s="226" t="s">
        <v>13</v>
      </c>
      <c r="B11" s="224"/>
      <c r="C11" s="224"/>
      <c r="D11" s="813" t="str">
        <f>+'Form 14'!C12</f>
        <v xml:space="preserve">  </v>
      </c>
      <c r="E11" s="224"/>
      <c r="F11" s="224"/>
      <c r="G11" s="224"/>
      <c r="H11" s="224"/>
      <c r="I11" s="224"/>
      <c r="J11" s="224"/>
      <c r="K11" s="9"/>
    </row>
    <row r="12" spans="1:11" ht="18" customHeight="1" thickBot="1">
      <c r="A12" s="226" t="s">
        <v>35</v>
      </c>
      <c r="B12" s="224"/>
      <c r="C12" s="224"/>
      <c r="D12" s="224">
        <f>'Form 1'!I11</f>
        <v>0</v>
      </c>
      <c r="E12" s="364" t="s">
        <v>128</v>
      </c>
      <c r="F12" s="421">
        <f>'Form 1'!E19</f>
        <v>0</v>
      </c>
      <c r="G12" s="224"/>
      <c r="H12" s="593" t="s">
        <v>69</v>
      </c>
      <c r="I12" s="421">
        <f>'Form 1'!H19</f>
        <v>0</v>
      </c>
      <c r="J12" s="224"/>
      <c r="K12" s="9"/>
    </row>
    <row r="13" spans="1:11" ht="65.099999999999994" customHeight="1" thickTop="1">
      <c r="A13" s="349" t="s">
        <v>914</v>
      </c>
      <c r="B13" s="350"/>
      <c r="C13" s="350"/>
      <c r="D13" s="350"/>
      <c r="E13" s="351"/>
      <c r="F13" s="350"/>
      <c r="G13" s="350"/>
      <c r="H13" s="350"/>
      <c r="I13" s="351"/>
      <c r="J13" s="351"/>
      <c r="K13" s="9"/>
    </row>
    <row r="14" spans="1:11" ht="15">
      <c r="A14" s="1474" t="s">
        <v>25</v>
      </c>
      <c r="B14" s="1475"/>
      <c r="C14" s="1475"/>
      <c r="D14" s="1476"/>
      <c r="E14" s="1476"/>
      <c r="F14" s="1476"/>
      <c r="G14" s="1476"/>
      <c r="H14" s="1476"/>
      <c r="I14" s="1267"/>
      <c r="J14" s="1268"/>
      <c r="K14" s="9"/>
    </row>
    <row r="15" spans="1:11" ht="15">
      <c r="A15" s="352" t="s">
        <v>915</v>
      </c>
      <c r="B15" s="217"/>
      <c r="C15" s="217"/>
      <c r="D15" s="1454"/>
      <c r="E15" s="1454"/>
      <c r="F15" s="1454"/>
      <c r="G15" s="1454"/>
      <c r="H15" s="1454"/>
      <c r="I15" s="217"/>
      <c r="J15" s="217"/>
      <c r="K15" s="9"/>
    </row>
    <row r="16" spans="1:11" ht="40.700000000000003" customHeight="1">
      <c r="A16" s="353" t="s">
        <v>916</v>
      </c>
      <c r="B16" s="354" t="s">
        <v>917</v>
      </c>
      <c r="C16" s="355"/>
      <c r="D16" s="355"/>
      <c r="E16" s="355"/>
      <c r="F16" s="355"/>
      <c r="G16" s="356" t="s">
        <v>918</v>
      </c>
      <c r="H16" s="357"/>
      <c r="I16" s="358" t="s">
        <v>919</v>
      </c>
      <c r="J16" s="359"/>
      <c r="K16" s="9"/>
    </row>
    <row r="17" spans="1:11" ht="18" customHeight="1">
      <c r="A17" s="352"/>
      <c r="B17" s="217" t="s">
        <v>920</v>
      </c>
      <c r="C17" s="217"/>
      <c r="D17" s="217"/>
      <c r="E17" s="217"/>
      <c r="F17" s="217"/>
      <c r="G17" s="1466"/>
      <c r="H17" s="1467"/>
      <c r="I17" s="1463"/>
      <c r="J17" s="1464"/>
      <c r="K17" s="9"/>
    </row>
    <row r="18" spans="1:11" ht="18" customHeight="1">
      <c r="A18" s="223"/>
      <c r="B18" s="224" t="s">
        <v>921</v>
      </c>
      <c r="C18" s="224"/>
      <c r="D18" s="224"/>
      <c r="E18" s="224"/>
      <c r="F18" s="224"/>
      <c r="G18" s="1466"/>
      <c r="H18" s="1467"/>
      <c r="I18" s="1395"/>
      <c r="J18" s="1465"/>
      <c r="K18" s="9"/>
    </row>
    <row r="19" spans="1:11" ht="18" customHeight="1">
      <c r="A19" s="223"/>
      <c r="B19" s="224" t="s">
        <v>922</v>
      </c>
      <c r="C19" s="224"/>
      <c r="D19" s="224"/>
      <c r="E19" s="224"/>
      <c r="F19" s="224"/>
      <c r="G19" s="1466"/>
      <c r="H19" s="1467"/>
      <c r="I19" s="1395"/>
      <c r="J19" s="1465"/>
      <c r="K19" s="9"/>
    </row>
    <row r="20" spans="1:11" ht="18" customHeight="1">
      <c r="A20" s="223"/>
      <c r="B20" s="224" t="s">
        <v>923</v>
      </c>
      <c r="C20" s="224"/>
      <c r="D20" s="224"/>
      <c r="E20" s="224"/>
      <c r="F20" s="224"/>
      <c r="G20" s="1466"/>
      <c r="H20" s="1467"/>
      <c r="I20" s="1395"/>
      <c r="J20" s="1465"/>
      <c r="K20" s="9"/>
    </row>
    <row r="21" spans="1:11" ht="18" customHeight="1">
      <c r="A21" s="223"/>
      <c r="B21" s="1456"/>
      <c r="C21" s="1456"/>
      <c r="D21" s="1456"/>
      <c r="E21" s="1456"/>
      <c r="F21" s="224"/>
      <c r="G21" s="1466"/>
      <c r="H21" s="1467"/>
      <c r="I21" s="1395"/>
      <c r="J21" s="1465"/>
      <c r="K21" s="9"/>
    </row>
    <row r="22" spans="1:11" ht="18" customHeight="1">
      <c r="A22" s="223"/>
      <c r="B22" s="1456"/>
      <c r="C22" s="1456"/>
      <c r="D22" s="1456"/>
      <c r="E22" s="1456"/>
      <c r="F22" s="224"/>
      <c r="G22" s="1466"/>
      <c r="H22" s="1467"/>
      <c r="I22" s="1395"/>
      <c r="J22" s="1465"/>
      <c r="K22" s="9"/>
    </row>
    <row r="23" spans="1:11" ht="18" customHeight="1">
      <c r="A23" s="223"/>
      <c r="B23" s="1456"/>
      <c r="C23" s="1456"/>
      <c r="D23" s="1456"/>
      <c r="E23" s="1456"/>
      <c r="F23" s="224"/>
      <c r="G23" s="1466"/>
      <c r="H23" s="1467"/>
      <c r="I23" s="1395"/>
      <c r="J23" s="1465"/>
      <c r="K23" s="9"/>
    </row>
    <row r="24" spans="1:11" ht="18" customHeight="1">
      <c r="A24" s="223"/>
      <c r="B24" s="1456"/>
      <c r="C24" s="1456"/>
      <c r="D24" s="1456"/>
      <c r="E24" s="1456"/>
      <c r="F24" s="224"/>
      <c r="G24" s="1466"/>
      <c r="H24" s="1467"/>
      <c r="I24" s="1395"/>
      <c r="J24" s="1465"/>
      <c r="K24" s="9"/>
    </row>
    <row r="25" spans="1:11" ht="15" customHeight="1">
      <c r="A25" s="223"/>
      <c r="B25" s="224"/>
      <c r="C25" s="224"/>
      <c r="D25" s="224"/>
      <c r="E25" s="224"/>
      <c r="F25" s="224"/>
      <c r="G25" s="224"/>
      <c r="H25" s="224"/>
      <c r="I25" s="236"/>
      <c r="J25" s="224"/>
      <c r="K25" s="9"/>
    </row>
    <row r="26" spans="1:11" ht="15" customHeight="1" thickBot="1">
      <c r="A26" s="352"/>
      <c r="B26" s="217" t="s">
        <v>924</v>
      </c>
      <c r="C26" s="217"/>
      <c r="D26" s="217"/>
      <c r="E26" s="217"/>
      <c r="F26" s="217"/>
      <c r="G26" s="217"/>
      <c r="H26" s="217"/>
      <c r="I26" s="1448">
        <f>SUM(I17:I24)</f>
        <v>0</v>
      </c>
      <c r="J26" s="1449"/>
      <c r="K26" s="9"/>
    </row>
    <row r="27" spans="1:11" ht="14.1" customHeight="1" thickTop="1">
      <c r="A27" s="223" t="s">
        <v>925</v>
      </c>
      <c r="B27" s="224"/>
      <c r="C27" s="224"/>
      <c r="D27" s="224"/>
      <c r="E27" s="224"/>
      <c r="F27" s="224"/>
      <c r="G27" s="224"/>
      <c r="H27" s="224"/>
      <c r="I27" s="221"/>
      <c r="J27" s="221"/>
      <c r="K27" s="9"/>
    </row>
    <row r="28" spans="1:11" ht="14.1" customHeight="1">
      <c r="A28" s="352" t="s">
        <v>926</v>
      </c>
      <c r="B28" s="217"/>
      <c r="C28" s="217"/>
      <c r="D28" s="217"/>
      <c r="E28" s="217"/>
      <c r="F28" s="217"/>
      <c r="G28" s="217"/>
      <c r="H28" s="217"/>
      <c r="I28" s="217"/>
      <c r="J28" s="217"/>
      <c r="K28" s="9"/>
    </row>
    <row r="29" spans="1:11" ht="14.1" customHeight="1">
      <c r="A29" s="352" t="s">
        <v>927</v>
      </c>
      <c r="B29" s="217"/>
      <c r="C29" s="217"/>
      <c r="D29" s="217"/>
      <c r="E29" s="217"/>
      <c r="F29" s="217"/>
      <c r="G29" s="217"/>
      <c r="H29" s="217"/>
      <c r="I29" s="217"/>
      <c r="J29" s="217"/>
      <c r="K29" s="9"/>
    </row>
    <row r="30" spans="1:11" ht="14.1" customHeight="1">
      <c r="A30" s="352" t="s">
        <v>928</v>
      </c>
      <c r="B30" s="217"/>
      <c r="C30" s="217"/>
      <c r="D30" s="217"/>
      <c r="E30" s="217"/>
      <c r="F30" s="217"/>
      <c r="G30" s="217"/>
      <c r="H30" s="217"/>
      <c r="I30" s="217"/>
      <c r="J30" s="217"/>
      <c r="K30" s="9"/>
    </row>
    <row r="31" spans="1:11" ht="14.1" customHeight="1">
      <c r="A31" s="352" t="s">
        <v>929</v>
      </c>
      <c r="B31" s="217"/>
      <c r="C31" s="217"/>
      <c r="D31" s="217"/>
      <c r="E31" s="217"/>
      <c r="F31" s="217"/>
      <c r="G31" s="217"/>
      <c r="H31" s="217"/>
      <c r="I31" s="217"/>
      <c r="J31" s="217"/>
      <c r="K31" s="9"/>
    </row>
    <row r="32" spans="1:11" ht="14.1" customHeight="1">
      <c r="A32" s="352" t="s">
        <v>930</v>
      </c>
      <c r="B32" s="217"/>
      <c r="C32" s="217"/>
      <c r="D32" s="217"/>
      <c r="E32" s="217"/>
      <c r="F32" s="217"/>
      <c r="G32" s="217"/>
      <c r="H32" s="217"/>
      <c r="I32" s="217"/>
      <c r="J32" s="217"/>
      <c r="K32" s="9"/>
    </row>
    <row r="33" spans="1:11" ht="14.1" customHeight="1">
      <c r="A33" s="352" t="s">
        <v>931</v>
      </c>
      <c r="B33" s="217"/>
      <c r="C33" s="217"/>
      <c r="D33" s="217"/>
      <c r="E33" s="217"/>
      <c r="F33" s="217"/>
      <c r="G33" s="217"/>
      <c r="H33" s="217"/>
      <c r="I33" s="217"/>
      <c r="J33" s="217"/>
      <c r="K33" s="9"/>
    </row>
    <row r="34" spans="1:11" ht="14.1" customHeight="1">
      <c r="A34" s="352" t="s">
        <v>932</v>
      </c>
      <c r="B34" s="217"/>
      <c r="C34" s="217"/>
      <c r="D34" s="217"/>
      <c r="E34" s="217"/>
      <c r="F34" s="217"/>
      <c r="G34" s="217"/>
      <c r="H34" s="217"/>
      <c r="I34" s="217"/>
      <c r="J34" s="217"/>
      <c r="K34" s="9"/>
    </row>
    <row r="35" spans="1:11" ht="14.1" customHeight="1">
      <c r="A35" s="352"/>
      <c r="B35" s="217"/>
      <c r="C35" s="217"/>
      <c r="D35" s="217"/>
      <c r="E35" s="217"/>
      <c r="F35" s="217"/>
      <c r="G35" s="217"/>
      <c r="H35" s="217"/>
      <c r="I35" s="217"/>
      <c r="J35" s="217"/>
      <c r="K35" s="9"/>
    </row>
    <row r="36" spans="1:11" ht="26.45" customHeight="1">
      <c r="A36" s="352"/>
      <c r="B36" s="360" t="s">
        <v>933</v>
      </c>
      <c r="C36" s="360"/>
      <c r="D36" s="360"/>
      <c r="E36" s="360"/>
      <c r="F36" s="360"/>
      <c r="G36" s="360"/>
      <c r="H36" s="360"/>
      <c r="I36" s="360"/>
      <c r="J36" s="360"/>
      <c r="K36" s="9"/>
    </row>
    <row r="37" spans="1:11" ht="14.1" customHeight="1">
      <c r="A37" s="352"/>
      <c r="B37" s="217"/>
      <c r="C37" s="217"/>
      <c r="D37" s="217"/>
      <c r="E37" s="217"/>
      <c r="F37" s="217"/>
      <c r="G37" s="217"/>
      <c r="H37" s="217"/>
      <c r="I37" s="217"/>
      <c r="J37" s="217"/>
      <c r="K37" s="9"/>
    </row>
    <row r="38" spans="1:11" ht="14.1" customHeight="1">
      <c r="A38" s="352"/>
      <c r="B38" s="217"/>
      <c r="C38" s="361" t="s">
        <v>642</v>
      </c>
      <c r="D38" s="1134"/>
      <c r="E38" s="217"/>
      <c r="F38" s="361" t="s">
        <v>643</v>
      </c>
      <c r="G38" s="1134"/>
      <c r="H38" s="217"/>
      <c r="I38" s="217"/>
      <c r="J38" s="217"/>
      <c r="K38" s="9"/>
    </row>
    <row r="39" spans="1:11" ht="14.1" customHeight="1">
      <c r="A39" s="352"/>
      <c r="B39" s="217"/>
      <c r="C39" s="217"/>
      <c r="D39" s="224"/>
      <c r="E39" s="217"/>
      <c r="F39" s="217"/>
      <c r="G39" s="224"/>
      <c r="H39" s="217"/>
      <c r="I39" s="217"/>
      <c r="J39" s="217"/>
      <c r="K39" s="9"/>
    </row>
    <row r="40" spans="1:11" ht="14.1" customHeight="1">
      <c r="A40" s="362" t="s">
        <v>934</v>
      </c>
      <c r="B40" s="363" t="s">
        <v>935</v>
      </c>
      <c r="C40" s="217"/>
      <c r="D40" s="217"/>
      <c r="E40" s="217"/>
      <c r="F40" s="217"/>
      <c r="G40" s="217"/>
      <c r="H40" s="217"/>
      <c r="I40" s="217"/>
      <c r="J40" s="217"/>
      <c r="K40" s="9"/>
    </row>
    <row r="41" spans="1:11" ht="14.1" customHeight="1">
      <c r="A41" s="352"/>
      <c r="B41" s="967" t="s">
        <v>1594</v>
      </c>
      <c r="C41" s="893" t="s">
        <v>15</v>
      </c>
      <c r="D41" s="217"/>
      <c r="E41" s="217"/>
      <c r="F41" s="217"/>
      <c r="G41" s="217"/>
      <c r="H41" s="217"/>
      <c r="I41" s="217"/>
      <c r="J41" s="217"/>
      <c r="K41" s="9"/>
    </row>
    <row r="42" spans="1:11" ht="14.1" customHeight="1">
      <c r="A42" s="352"/>
      <c r="B42" s="967" t="s">
        <v>1594</v>
      </c>
      <c r="C42" s="893" t="s">
        <v>1592</v>
      </c>
      <c r="D42" s="217"/>
      <c r="E42" s="217"/>
      <c r="F42" s="217"/>
      <c r="G42" s="217"/>
      <c r="H42" s="217"/>
      <c r="I42" s="217"/>
      <c r="J42" s="217"/>
      <c r="K42" s="9"/>
    </row>
    <row r="43" spans="1:11" ht="14.1" customHeight="1">
      <c r="A43" s="352"/>
      <c r="B43" s="967" t="s">
        <v>1594</v>
      </c>
      <c r="C43" s="893" t="s">
        <v>1593</v>
      </c>
      <c r="D43" s="217"/>
      <c r="E43" s="217"/>
      <c r="F43" s="217"/>
      <c r="G43" s="217"/>
      <c r="H43" s="217"/>
      <c r="I43" s="217"/>
      <c r="J43" s="217"/>
      <c r="K43" s="9"/>
    </row>
    <row r="44" spans="1:11" ht="18" customHeight="1">
      <c r="A44" s="352"/>
      <c r="B44" s="1454"/>
      <c r="C44" s="1454"/>
      <c r="D44" s="1454"/>
      <c r="E44" s="1454"/>
      <c r="F44" s="1454"/>
      <c r="G44" s="1454"/>
      <c r="H44" s="1454"/>
      <c r="I44" s="1454"/>
      <c r="J44" s="1455"/>
      <c r="K44" s="9"/>
    </row>
    <row r="45" spans="1:11" ht="18" customHeight="1">
      <c r="A45" s="352"/>
      <c r="B45" s="1456"/>
      <c r="C45" s="1456"/>
      <c r="D45" s="1456"/>
      <c r="E45" s="1456"/>
      <c r="F45" s="1456"/>
      <c r="G45" s="1456"/>
      <c r="H45" s="1456"/>
      <c r="I45" s="1456"/>
      <c r="J45" s="1457"/>
      <c r="K45" s="9"/>
    </row>
    <row r="46" spans="1:11" ht="18" customHeight="1">
      <c r="A46" s="352"/>
      <c r="B46" s="1456"/>
      <c r="C46" s="1456"/>
      <c r="D46" s="1456"/>
      <c r="E46" s="1456"/>
      <c r="F46" s="1456"/>
      <c r="G46" s="1456"/>
      <c r="H46" s="1456"/>
      <c r="I46" s="1456"/>
      <c r="J46" s="1457"/>
      <c r="K46" s="9"/>
    </row>
    <row r="47" spans="1:11" ht="15">
      <c r="A47" s="352"/>
      <c r="B47" s="224"/>
      <c r="C47" s="224"/>
      <c r="D47" s="224"/>
      <c r="E47" s="224"/>
      <c r="F47" s="224"/>
      <c r="G47" s="224"/>
      <c r="H47" s="224"/>
      <c r="I47" s="224"/>
      <c r="J47" s="224"/>
      <c r="K47" s="9"/>
    </row>
    <row r="48" spans="1:11" ht="15">
      <c r="A48" s="362" t="s">
        <v>936</v>
      </c>
      <c r="B48" s="363" t="s">
        <v>937</v>
      </c>
      <c r="C48" s="217"/>
      <c r="D48" s="217"/>
      <c r="E48" s="217"/>
      <c r="F48" s="217"/>
      <c r="G48" s="217"/>
      <c r="H48" s="217"/>
      <c r="I48" s="217"/>
      <c r="J48" s="217"/>
      <c r="K48" s="9"/>
    </row>
    <row r="49" spans="1:11" ht="12.2" customHeight="1">
      <c r="A49" s="352"/>
      <c r="B49" s="1454"/>
      <c r="C49" s="1454"/>
      <c r="D49" s="1454"/>
      <c r="E49" s="1454"/>
      <c r="F49" s="1454"/>
      <c r="G49" s="1454"/>
      <c r="H49" s="1454"/>
      <c r="I49" s="1454"/>
      <c r="J49" s="1455"/>
      <c r="K49" s="9"/>
    </row>
    <row r="50" spans="1:11" ht="14.25" customHeight="1">
      <c r="A50" s="352"/>
      <c r="B50" s="1456"/>
      <c r="C50" s="1456"/>
      <c r="D50" s="1456"/>
      <c r="E50" s="1456"/>
      <c r="F50" s="1456"/>
      <c r="G50" s="1456"/>
      <c r="H50" s="1456"/>
      <c r="I50" s="1456"/>
      <c r="J50" s="1457"/>
      <c r="K50" s="9"/>
    </row>
    <row r="51" spans="1:11" ht="15" customHeight="1" thickBot="1">
      <c r="A51" s="352"/>
      <c r="B51" s="224"/>
      <c r="C51" s="224"/>
      <c r="D51" s="224"/>
      <c r="E51" s="224"/>
      <c r="F51" s="224"/>
      <c r="G51" s="224"/>
      <c r="H51" s="224"/>
      <c r="I51" s="224"/>
      <c r="J51" s="224"/>
      <c r="K51" s="9"/>
    </row>
    <row r="52" spans="1:11" ht="13.5" thickTop="1">
      <c r="A52" s="221"/>
      <c r="B52" s="221"/>
      <c r="C52" s="221"/>
      <c r="D52" s="221"/>
      <c r="E52" s="221"/>
      <c r="F52" s="221"/>
      <c r="G52" s="221"/>
      <c r="H52" s="221"/>
      <c r="I52" s="221"/>
      <c r="J52" s="221"/>
    </row>
    <row r="53" spans="1:11">
      <c r="B53" s="217"/>
      <c r="C53" s="217"/>
      <c r="E53" s="219" t="s">
        <v>938</v>
      </c>
      <c r="F53" s="217"/>
      <c r="G53" s="217"/>
      <c r="H53" s="217"/>
      <c r="I53" s="217"/>
      <c r="J53" s="217"/>
    </row>
    <row r="54" spans="1:11" ht="15">
      <c r="A54" s="287" t="s">
        <v>1660</v>
      </c>
      <c r="B54" s="220"/>
      <c r="C54" s="220"/>
      <c r="D54" s="220"/>
      <c r="E54" s="220"/>
      <c r="F54" s="220"/>
      <c r="G54" s="220"/>
      <c r="H54" s="220"/>
      <c r="I54" s="220"/>
      <c r="J54" s="220"/>
      <c r="K54" s="3"/>
    </row>
    <row r="55" spans="1:11">
      <c r="A55" s="287" t="str">
        <f>+A2</f>
        <v>Revised 01/17/2020</v>
      </c>
      <c r="B55" s="220"/>
      <c r="C55" s="220"/>
      <c r="D55" s="220"/>
      <c r="E55" s="220"/>
      <c r="F55" s="220"/>
      <c r="G55" s="220"/>
      <c r="H55" s="220"/>
      <c r="I55" s="220"/>
      <c r="J55" s="220"/>
    </row>
    <row r="56" spans="1:11">
      <c r="A56" s="219" t="s">
        <v>1</v>
      </c>
      <c r="B56" s="219"/>
      <c r="C56" s="220"/>
      <c r="D56" s="219"/>
      <c r="E56" s="219"/>
      <c r="F56" s="219"/>
      <c r="G56" s="220"/>
      <c r="H56" s="220"/>
      <c r="I56" s="220"/>
      <c r="J56" s="220"/>
    </row>
    <row r="57" spans="1:11">
      <c r="A57" s="219" t="s">
        <v>2</v>
      </c>
      <c r="B57" s="219"/>
      <c r="C57" s="220"/>
      <c r="D57" s="219"/>
      <c r="E57" s="219"/>
      <c r="F57" s="219"/>
      <c r="G57" s="219"/>
      <c r="H57" s="219"/>
      <c r="I57" s="220"/>
      <c r="J57" s="220"/>
    </row>
    <row r="58" spans="1:11">
      <c r="A58" s="219" t="s">
        <v>3</v>
      </c>
      <c r="B58" s="219"/>
      <c r="C58" s="220"/>
      <c r="D58" s="219"/>
      <c r="E58" s="219"/>
      <c r="F58" s="219"/>
      <c r="G58" s="219"/>
      <c r="H58" s="219"/>
      <c r="I58" s="219"/>
      <c r="J58" s="219"/>
    </row>
    <row r="59" spans="1:11">
      <c r="A59" s="219" t="s">
        <v>4</v>
      </c>
      <c r="B59" s="219"/>
      <c r="C59" s="220"/>
      <c r="D59" s="219"/>
      <c r="E59" s="219"/>
      <c r="F59" s="219"/>
      <c r="G59" s="219"/>
      <c r="H59" s="219"/>
      <c r="I59" s="219"/>
      <c r="J59" s="219"/>
    </row>
    <row r="60" spans="1:11">
      <c r="A60" s="219"/>
      <c r="B60" s="219"/>
      <c r="C60" s="220"/>
      <c r="D60" s="219"/>
      <c r="E60" s="219"/>
      <c r="F60" s="219"/>
      <c r="G60" s="219"/>
      <c r="H60" s="219"/>
      <c r="I60" s="219"/>
      <c r="J60" s="219"/>
    </row>
    <row r="61" spans="1:11" ht="13.5" thickBot="1">
      <c r="A61" s="219" t="s">
        <v>939</v>
      </c>
      <c r="B61" s="220"/>
      <c r="C61" s="220"/>
      <c r="D61" s="220"/>
      <c r="E61" s="220"/>
      <c r="F61" s="220"/>
      <c r="G61" s="220"/>
      <c r="H61" s="220"/>
      <c r="I61" s="220"/>
      <c r="J61" s="220"/>
    </row>
    <row r="62" spans="1:11" ht="18" customHeight="1" thickTop="1">
      <c r="A62" s="578" t="s">
        <v>12</v>
      </c>
      <c r="B62" s="221"/>
      <c r="C62" s="221"/>
      <c r="D62" s="814">
        <f>'Form 1'!D11</f>
        <v>0</v>
      </c>
      <c r="E62" s="221"/>
      <c r="F62" s="221"/>
      <c r="G62" s="221"/>
      <c r="H62" s="221"/>
      <c r="I62" s="221"/>
      <c r="J62" s="221"/>
      <c r="K62" s="9"/>
    </row>
    <row r="63" spans="1:11" ht="18" customHeight="1">
      <c r="A63" s="226" t="s">
        <v>13</v>
      </c>
      <c r="B63" s="224"/>
      <c r="C63" s="224"/>
      <c r="D63" s="813" t="str">
        <f>+D11</f>
        <v xml:space="preserve">  </v>
      </c>
      <c r="E63" s="224"/>
      <c r="F63" s="224"/>
      <c r="G63" s="224"/>
      <c r="H63" s="224"/>
      <c r="I63" s="224"/>
      <c r="J63" s="224"/>
      <c r="K63" s="9"/>
    </row>
    <row r="64" spans="1:11" ht="18" customHeight="1" thickBot="1">
      <c r="A64" s="1271" t="s">
        <v>35</v>
      </c>
      <c r="B64" s="1238"/>
      <c r="C64" s="1238"/>
      <c r="D64" s="1238">
        <f>'Form 1'!I11</f>
        <v>0</v>
      </c>
      <c r="E64" s="1237" t="s">
        <v>128</v>
      </c>
      <c r="F64" s="1272">
        <f>'Form 1'!E19</f>
        <v>0</v>
      </c>
      <c r="G64" s="1238"/>
      <c r="H64" s="1273" t="s">
        <v>69</v>
      </c>
      <c r="I64" s="1272">
        <f>'Form 1'!H19</f>
        <v>0</v>
      </c>
      <c r="J64" s="1274"/>
      <c r="K64" s="9"/>
    </row>
    <row r="65" spans="1:11" ht="15" customHeight="1" thickTop="1">
      <c r="A65" s="1462" t="s">
        <v>25</v>
      </c>
      <c r="B65" s="1360"/>
      <c r="C65" s="1360"/>
      <c r="D65" s="1458">
        <f>+D14</f>
        <v>0</v>
      </c>
      <c r="E65" s="1458"/>
      <c r="F65" s="1458"/>
      <c r="G65" s="1458"/>
      <c r="H65" s="1458"/>
      <c r="I65" s="1269"/>
      <c r="J65" s="1270"/>
      <c r="K65" s="9"/>
    </row>
    <row r="66" spans="1:11" ht="15" customHeight="1">
      <c r="A66" s="352" t="s">
        <v>915</v>
      </c>
      <c r="B66" s="217"/>
      <c r="C66" s="217"/>
      <c r="D66" s="1458">
        <f>+D15</f>
        <v>0</v>
      </c>
      <c r="E66" s="1458"/>
      <c r="F66" s="1458"/>
      <c r="G66" s="1458"/>
      <c r="H66" s="1458"/>
      <c r="I66" s="217"/>
      <c r="J66" s="217"/>
      <c r="K66" s="9"/>
    </row>
    <row r="67" spans="1:11" ht="15" customHeight="1">
      <c r="A67" s="226" t="s">
        <v>940</v>
      </c>
      <c r="B67" s="364" t="s">
        <v>941</v>
      </c>
      <c r="C67" s="224"/>
      <c r="D67" s="224"/>
      <c r="E67" s="224"/>
      <c r="F67" s="224"/>
      <c r="G67" s="224"/>
      <c r="H67" s="224"/>
      <c r="I67" s="224"/>
      <c r="J67" s="224"/>
      <c r="K67" s="9"/>
    </row>
    <row r="68" spans="1:11" ht="15" customHeight="1">
      <c r="A68" s="352"/>
      <c r="B68" s="967" t="s">
        <v>1594</v>
      </c>
      <c r="C68" s="894" t="s">
        <v>1012</v>
      </c>
      <c r="D68" s="217"/>
      <c r="E68" s="217"/>
      <c r="F68" s="217"/>
      <c r="G68" s="217"/>
      <c r="H68" s="217"/>
      <c r="I68" s="217"/>
      <c r="J68" s="217"/>
      <c r="K68" s="9"/>
    </row>
    <row r="69" spans="1:11" ht="15" customHeight="1">
      <c r="A69" s="352"/>
      <c r="B69" s="967" t="s">
        <v>1594</v>
      </c>
      <c r="C69" s="894" t="s">
        <v>1595</v>
      </c>
      <c r="D69" s="217"/>
      <c r="E69" s="217"/>
      <c r="F69" s="217"/>
      <c r="G69" s="217"/>
      <c r="H69" s="217"/>
      <c r="I69" s="217"/>
      <c r="J69" s="217"/>
      <c r="K69" s="9"/>
    </row>
    <row r="70" spans="1:11" ht="15" customHeight="1">
      <c r="A70" s="352"/>
      <c r="B70" s="967" t="s">
        <v>1594</v>
      </c>
      <c r="C70" s="894" t="s">
        <v>1596</v>
      </c>
      <c r="D70" s="217"/>
      <c r="E70" s="217"/>
      <c r="F70" s="217"/>
      <c r="G70" s="217"/>
      <c r="H70" s="217"/>
      <c r="I70" s="217"/>
      <c r="J70" s="217"/>
      <c r="K70" s="9"/>
    </row>
    <row r="71" spans="1:11" ht="15" customHeight="1">
      <c r="A71" s="352"/>
      <c r="B71" s="967" t="s">
        <v>1594</v>
      </c>
      <c r="C71" s="894" t="s">
        <v>1597</v>
      </c>
      <c r="D71" s="217"/>
      <c r="E71" s="217"/>
      <c r="F71" s="217"/>
      <c r="G71" s="217"/>
      <c r="H71" s="217"/>
      <c r="I71" s="217"/>
      <c r="J71" s="217"/>
      <c r="K71" s="9"/>
    </row>
    <row r="72" spans="1:11" ht="15" customHeight="1">
      <c r="A72" s="352"/>
      <c r="B72" s="967" t="s">
        <v>1594</v>
      </c>
      <c r="C72" s="894" t="s">
        <v>1598</v>
      </c>
      <c r="D72" s="1450"/>
      <c r="E72" s="1450"/>
      <c r="F72" s="1450"/>
      <c r="G72" s="1450"/>
      <c r="H72" s="1450"/>
      <c r="I72" s="1450"/>
      <c r="J72" s="1451"/>
      <c r="K72" s="9"/>
    </row>
    <row r="73" spans="1:11" ht="15" customHeight="1">
      <c r="A73" s="362" t="s">
        <v>942</v>
      </c>
      <c r="B73" s="363" t="s">
        <v>943</v>
      </c>
      <c r="C73" s="217"/>
      <c r="D73" s="224"/>
      <c r="E73" s="224"/>
      <c r="F73" s="1452"/>
      <c r="G73" s="1452"/>
      <c r="H73" s="224"/>
      <c r="I73" s="224"/>
      <c r="J73" s="224"/>
      <c r="K73" s="9"/>
    </row>
    <row r="74" spans="1:11" ht="15" customHeight="1">
      <c r="A74" s="362" t="s">
        <v>944</v>
      </c>
      <c r="B74" s="363" t="s">
        <v>945</v>
      </c>
      <c r="C74" s="217"/>
      <c r="D74" s="217"/>
      <c r="E74" s="217"/>
      <c r="F74" s="224"/>
      <c r="G74" s="224"/>
      <c r="H74" s="217"/>
      <c r="I74" s="217"/>
      <c r="J74" s="217"/>
      <c r="K74" s="9"/>
    </row>
    <row r="75" spans="1:11" ht="15" customHeight="1">
      <c r="A75" s="352"/>
      <c r="B75" s="361" t="s">
        <v>642</v>
      </c>
      <c r="C75" s="1134"/>
      <c r="D75" s="361" t="s">
        <v>643</v>
      </c>
      <c r="E75" s="1453"/>
      <c r="F75" s="1453"/>
      <c r="G75" s="217"/>
      <c r="H75" s="217"/>
      <c r="I75" s="217"/>
      <c r="J75" s="217"/>
      <c r="K75" s="9"/>
    </row>
    <row r="76" spans="1:11" ht="15" customHeight="1">
      <c r="A76" s="352"/>
      <c r="B76" s="217" t="s">
        <v>946</v>
      </c>
      <c r="C76" s="224"/>
      <c r="D76" s="217"/>
      <c r="E76" s="224"/>
      <c r="F76" s="224"/>
      <c r="G76" s="217"/>
      <c r="H76" s="217"/>
      <c r="I76" s="217"/>
      <c r="J76" s="217"/>
      <c r="K76" s="9"/>
    </row>
    <row r="77" spans="1:11" ht="15">
      <c r="A77" s="365"/>
      <c r="B77" s="366"/>
      <c r="C77" s="366"/>
      <c r="D77" s="367"/>
      <c r="E77" s="366"/>
      <c r="F77" s="366"/>
      <c r="G77" s="366"/>
      <c r="H77" s="366"/>
      <c r="I77" s="356" t="s">
        <v>590</v>
      </c>
      <c r="J77" s="357"/>
      <c r="K77" s="9"/>
    </row>
    <row r="78" spans="1:11" ht="15">
      <c r="A78" s="368"/>
      <c r="B78" s="369"/>
      <c r="C78" s="369"/>
      <c r="D78" s="370"/>
      <c r="E78" s="369"/>
      <c r="F78" s="369"/>
      <c r="G78" s="369"/>
      <c r="H78" s="369"/>
      <c r="I78" s="371" t="s">
        <v>622</v>
      </c>
      <c r="J78" s="372"/>
      <c r="K78" s="9"/>
    </row>
    <row r="79" spans="1:11" ht="15">
      <c r="A79" s="373" t="s">
        <v>947</v>
      </c>
      <c r="B79" s="372"/>
      <c r="C79" s="372"/>
      <c r="D79" s="371" t="s">
        <v>14</v>
      </c>
      <c r="E79" s="372"/>
      <c r="F79" s="372"/>
      <c r="G79" s="372"/>
      <c r="H79" s="372"/>
      <c r="I79" s="371" t="s">
        <v>661</v>
      </c>
      <c r="J79" s="372"/>
      <c r="K79" s="9"/>
    </row>
    <row r="80" spans="1:11" ht="18" customHeight="1">
      <c r="A80" s="1459"/>
      <c r="B80" s="1456"/>
      <c r="C80" s="1460"/>
      <c r="D80" s="1461"/>
      <c r="E80" s="1456"/>
      <c r="F80" s="1456"/>
      <c r="G80" s="1456"/>
      <c r="H80" s="1460"/>
      <c r="I80" s="1441"/>
      <c r="J80" s="1442"/>
      <c r="K80" s="9"/>
    </row>
    <row r="81" spans="1:11" ht="18" customHeight="1">
      <c r="A81" s="1459"/>
      <c r="B81" s="1456"/>
      <c r="C81" s="1460"/>
      <c r="D81" s="1461"/>
      <c r="E81" s="1456"/>
      <c r="F81" s="1456"/>
      <c r="G81" s="1456"/>
      <c r="H81" s="1460"/>
      <c r="I81" s="1441"/>
      <c r="J81" s="1442"/>
      <c r="K81" s="9"/>
    </row>
    <row r="82" spans="1:11" ht="18" customHeight="1">
      <c r="A82" s="1459"/>
      <c r="B82" s="1456"/>
      <c r="C82" s="1460"/>
      <c r="D82" s="1461"/>
      <c r="E82" s="1456"/>
      <c r="F82" s="1456"/>
      <c r="G82" s="1456"/>
      <c r="H82" s="1460"/>
      <c r="I82" s="1441"/>
      <c r="J82" s="1442"/>
      <c r="K82" s="9"/>
    </row>
    <row r="83" spans="1:11" ht="18" customHeight="1">
      <c r="A83" s="1459"/>
      <c r="B83" s="1456"/>
      <c r="C83" s="1460"/>
      <c r="D83" s="1461"/>
      <c r="E83" s="1456"/>
      <c r="F83" s="1456"/>
      <c r="G83" s="1456"/>
      <c r="H83" s="1460"/>
      <c r="I83" s="1441"/>
      <c r="J83" s="1442"/>
      <c r="K83" s="9"/>
    </row>
    <row r="84" spans="1:11" ht="18" customHeight="1">
      <c r="A84" s="1459"/>
      <c r="B84" s="1456"/>
      <c r="C84" s="1460"/>
      <c r="D84" s="1461"/>
      <c r="E84" s="1456"/>
      <c r="F84" s="1456"/>
      <c r="G84" s="1456"/>
      <c r="H84" s="1460"/>
      <c r="I84" s="1441"/>
      <c r="J84" s="1442"/>
      <c r="K84" s="9"/>
    </row>
    <row r="85" spans="1:11" ht="18" customHeight="1">
      <c r="A85" s="1459"/>
      <c r="B85" s="1456"/>
      <c r="C85" s="1460"/>
      <c r="D85" s="1461"/>
      <c r="E85" s="1456"/>
      <c r="F85" s="1456"/>
      <c r="G85" s="1456"/>
      <c r="H85" s="1460"/>
      <c r="I85" s="1441"/>
      <c r="J85" s="1442"/>
      <c r="K85" s="9"/>
    </row>
    <row r="86" spans="1:11" ht="14.1" customHeight="1">
      <c r="A86" s="374" t="s">
        <v>948</v>
      </c>
      <c r="B86" s="375"/>
      <c r="C86" s="376"/>
      <c r="D86" s="376"/>
      <c r="E86" s="376"/>
      <c r="F86" s="376"/>
      <c r="G86" s="376"/>
      <c r="H86" s="376"/>
      <c r="I86" s="376"/>
      <c r="J86" s="376"/>
      <c r="K86" s="9"/>
    </row>
    <row r="87" spans="1:11" ht="14.1" customHeight="1">
      <c r="A87" s="377" t="s">
        <v>949</v>
      </c>
      <c r="B87" s="219"/>
      <c r="C87" s="220"/>
      <c r="D87" s="220"/>
      <c r="E87" s="220"/>
      <c r="F87" s="220"/>
      <c r="G87" s="220"/>
      <c r="H87" s="220"/>
      <c r="I87" s="220"/>
      <c r="J87" s="220"/>
      <c r="K87" s="9"/>
    </row>
    <row r="88" spans="1:11" ht="14.1" customHeight="1">
      <c r="A88" s="378" t="s">
        <v>950</v>
      </c>
      <c r="B88" s="217"/>
      <c r="C88" s="1134"/>
      <c r="D88" s="361" t="s">
        <v>951</v>
      </c>
      <c r="E88" s="1134"/>
      <c r="F88" s="894"/>
      <c r="G88" s="894"/>
      <c r="H88" s="217"/>
      <c r="I88" s="217"/>
      <c r="J88" s="217"/>
      <c r="K88" s="9"/>
    </row>
    <row r="89" spans="1:11" ht="14.1" customHeight="1">
      <c r="A89" s="352" t="s">
        <v>952</v>
      </c>
      <c r="B89" s="217"/>
      <c r="C89" s="224"/>
      <c r="D89" s="217"/>
      <c r="E89" s="224"/>
      <c r="F89" s="224"/>
      <c r="G89" s="224"/>
      <c r="H89" s="217"/>
      <c r="I89" s="217"/>
      <c r="J89" s="217"/>
      <c r="K89" s="9"/>
    </row>
    <row r="90" spans="1:11" ht="9.75" customHeight="1">
      <c r="A90" s="352"/>
      <c r="B90" s="217"/>
      <c r="C90" s="217"/>
      <c r="D90" s="217"/>
      <c r="E90" s="217"/>
      <c r="F90" s="217"/>
      <c r="G90" s="217"/>
      <c r="H90" s="217"/>
      <c r="I90" s="217"/>
      <c r="J90" s="217"/>
      <c r="K90" s="9"/>
    </row>
    <row r="91" spans="1:11" ht="14.1" customHeight="1">
      <c r="A91" s="362" t="s">
        <v>953</v>
      </c>
      <c r="B91" s="363" t="s">
        <v>954</v>
      </c>
      <c r="C91" s="217"/>
      <c r="D91" s="217"/>
      <c r="E91" s="217"/>
      <c r="F91" s="217"/>
      <c r="G91" s="217"/>
      <c r="H91" s="217"/>
      <c r="I91" s="217"/>
      <c r="J91" s="217"/>
      <c r="K91" s="9"/>
    </row>
    <row r="92" spans="1:11" ht="52.5" customHeight="1">
      <c r="A92" s="379" t="s">
        <v>955</v>
      </c>
      <c r="B92" s="360"/>
      <c r="C92" s="360"/>
      <c r="D92" s="360"/>
      <c r="E92" s="360"/>
      <c r="F92" s="360"/>
      <c r="G92" s="360"/>
      <c r="H92" s="360"/>
      <c r="I92" s="360"/>
      <c r="J92" s="360"/>
      <c r="K92" s="9"/>
    </row>
    <row r="93" spans="1:11" ht="27" customHeight="1">
      <c r="A93" s="379" t="s">
        <v>956</v>
      </c>
      <c r="B93" s="360"/>
      <c r="C93" s="360"/>
      <c r="D93" s="360"/>
      <c r="E93" s="360"/>
      <c r="F93" s="360"/>
      <c r="G93" s="360"/>
      <c r="H93" s="360"/>
      <c r="I93" s="360"/>
      <c r="J93" s="360"/>
      <c r="K93" s="9"/>
    </row>
    <row r="94" spans="1:11" ht="14.1" customHeight="1">
      <c r="A94" s="352"/>
      <c r="B94" s="217"/>
      <c r="C94" s="217"/>
      <c r="D94" s="217"/>
      <c r="E94" s="217"/>
      <c r="F94" s="217"/>
      <c r="G94" s="217"/>
      <c r="H94" s="217"/>
      <c r="I94" s="217"/>
      <c r="J94" s="217"/>
      <c r="K94" s="9"/>
    </row>
    <row r="95" spans="1:11" ht="15">
      <c r="A95" s="365"/>
      <c r="B95" s="366"/>
      <c r="C95" s="366"/>
      <c r="D95" s="367"/>
      <c r="E95" s="366"/>
      <c r="F95" s="367"/>
      <c r="G95" s="366"/>
      <c r="H95" s="367"/>
      <c r="I95" s="367"/>
      <c r="J95" s="356" t="s">
        <v>957</v>
      </c>
      <c r="K95" s="9"/>
    </row>
    <row r="96" spans="1:11" ht="15">
      <c r="A96" s="368"/>
      <c r="B96" s="369"/>
      <c r="C96" s="369"/>
      <c r="D96" s="370"/>
      <c r="E96" s="369"/>
      <c r="F96" s="370"/>
      <c r="G96" s="369"/>
      <c r="H96" s="380" t="s">
        <v>238</v>
      </c>
      <c r="I96" s="370"/>
      <c r="J96" s="371" t="s">
        <v>958</v>
      </c>
      <c r="K96" s="9"/>
    </row>
    <row r="97" spans="1:11" ht="15">
      <c r="A97" s="368"/>
      <c r="B97" s="369"/>
      <c r="C97" s="369"/>
      <c r="D97" s="370"/>
      <c r="E97" s="369"/>
      <c r="F97" s="370"/>
      <c r="G97" s="369"/>
      <c r="H97" s="380" t="s">
        <v>632</v>
      </c>
      <c r="I97" s="380" t="s">
        <v>654</v>
      </c>
      <c r="J97" s="371" t="s">
        <v>959</v>
      </c>
      <c r="K97" s="9"/>
    </row>
    <row r="98" spans="1:11" ht="15">
      <c r="A98" s="373" t="s">
        <v>960</v>
      </c>
      <c r="B98" s="372"/>
      <c r="C98" s="372"/>
      <c r="D98" s="1477" t="s">
        <v>961</v>
      </c>
      <c r="E98" s="1478"/>
      <c r="F98" s="371" t="s">
        <v>962</v>
      </c>
      <c r="G98" s="372"/>
      <c r="H98" s="380" t="s">
        <v>853</v>
      </c>
      <c r="I98" s="380" t="s">
        <v>963</v>
      </c>
      <c r="J98" s="371" t="s">
        <v>964</v>
      </c>
      <c r="K98" s="9"/>
    </row>
    <row r="99" spans="1:11" ht="12.6" customHeight="1">
      <c r="A99" s="1459"/>
      <c r="B99" s="1456"/>
      <c r="C99" s="1460"/>
      <c r="D99" s="1461"/>
      <c r="E99" s="1460"/>
      <c r="F99" s="1461"/>
      <c r="G99" s="1460"/>
      <c r="H99" s="968"/>
      <c r="I99" s="969"/>
      <c r="J99" s="970"/>
      <c r="K99" s="9"/>
    </row>
    <row r="100" spans="1:11" ht="12.6" customHeight="1">
      <c r="A100" s="1459"/>
      <c r="B100" s="1456"/>
      <c r="C100" s="1460"/>
      <c r="D100" s="1461"/>
      <c r="E100" s="1460"/>
      <c r="F100" s="1461"/>
      <c r="G100" s="1460"/>
      <c r="H100" s="968"/>
      <c r="I100" s="969"/>
      <c r="J100" s="970"/>
      <c r="K100" s="9"/>
    </row>
    <row r="101" spans="1:11" ht="12.6" customHeight="1">
      <c r="A101" s="1459"/>
      <c r="B101" s="1456"/>
      <c r="C101" s="1460"/>
      <c r="D101" s="1461"/>
      <c r="E101" s="1460"/>
      <c r="F101" s="1461"/>
      <c r="G101" s="1460"/>
      <c r="H101" s="968"/>
      <c r="I101" s="969"/>
      <c r="J101" s="970"/>
      <c r="K101" s="9"/>
    </row>
    <row r="102" spans="1:11" ht="12.6" customHeight="1">
      <c r="A102" s="1459"/>
      <c r="B102" s="1456"/>
      <c r="C102" s="1460"/>
      <c r="D102" s="1461"/>
      <c r="E102" s="1460"/>
      <c r="F102" s="1461"/>
      <c r="G102" s="1460"/>
      <c r="H102" s="968"/>
      <c r="I102" s="969"/>
      <c r="J102" s="970"/>
      <c r="K102" s="9"/>
    </row>
    <row r="103" spans="1:11" ht="12.6" customHeight="1">
      <c r="A103" s="1459"/>
      <c r="B103" s="1456"/>
      <c r="C103" s="1460"/>
      <c r="D103" s="1461"/>
      <c r="E103" s="1460"/>
      <c r="F103" s="1461"/>
      <c r="G103" s="1460"/>
      <c r="H103" s="968"/>
      <c r="I103" s="969"/>
      <c r="J103" s="970"/>
      <c r="K103" s="9"/>
    </row>
    <row r="104" spans="1:11" ht="12.6" customHeight="1">
      <c r="A104" s="1459"/>
      <c r="B104" s="1456"/>
      <c r="C104" s="1460"/>
      <c r="D104" s="1461"/>
      <c r="E104" s="1460"/>
      <c r="F104" s="1461"/>
      <c r="G104" s="1460"/>
      <c r="H104" s="968"/>
      <c r="I104" s="969"/>
      <c r="J104" s="970"/>
      <c r="K104" s="9"/>
    </row>
    <row r="105" spans="1:11" ht="12.6" customHeight="1">
      <c r="A105" s="1459"/>
      <c r="B105" s="1456"/>
      <c r="C105" s="1460"/>
      <c r="D105" s="1461"/>
      <c r="E105" s="1460"/>
      <c r="F105" s="1461"/>
      <c r="G105" s="1460"/>
      <c r="H105" s="968"/>
      <c r="I105" s="969"/>
      <c r="J105" s="970"/>
      <c r="K105" s="9"/>
    </row>
    <row r="106" spans="1:11" ht="12.6" customHeight="1">
      <c r="A106" s="1459"/>
      <c r="B106" s="1456"/>
      <c r="C106" s="1460"/>
      <c r="D106" s="1461"/>
      <c r="E106" s="1460"/>
      <c r="F106" s="1461"/>
      <c r="G106" s="1460"/>
      <c r="H106" s="968"/>
      <c r="I106" s="969"/>
      <c r="J106" s="970"/>
      <c r="K106" s="9"/>
    </row>
    <row r="107" spans="1:11" ht="12.6" customHeight="1" thickBot="1">
      <c r="A107" s="1470"/>
      <c r="B107" s="1471"/>
      <c r="C107" s="1472"/>
      <c r="D107" s="1473"/>
      <c r="E107" s="1472"/>
      <c r="F107" s="1473"/>
      <c r="G107" s="1472"/>
      <c r="H107" s="968"/>
      <c r="I107" s="969"/>
      <c r="J107" s="970"/>
      <c r="K107" s="9"/>
    </row>
    <row r="108" spans="1:11" ht="13.5" thickTop="1">
      <c r="A108" s="221"/>
      <c r="B108" s="221"/>
      <c r="C108" s="221"/>
      <c r="D108" s="221"/>
      <c r="E108" s="221"/>
      <c r="F108" s="221"/>
      <c r="G108" s="221"/>
      <c r="H108" s="221"/>
      <c r="I108" s="221"/>
      <c r="J108" s="221"/>
    </row>
    <row r="109" spans="1:11" ht="10.15" customHeight="1">
      <c r="A109" s="217"/>
      <c r="B109" s="217"/>
      <c r="C109" s="217"/>
      <c r="D109" s="217"/>
      <c r="E109" s="217"/>
      <c r="F109" s="217"/>
      <c r="G109" s="217"/>
      <c r="H109" s="217"/>
      <c r="I109" s="217"/>
      <c r="J109" s="217"/>
    </row>
    <row r="110" spans="1:11">
      <c r="A110" s="219" t="s">
        <v>965</v>
      </c>
      <c r="B110" s="219"/>
      <c r="C110" s="219"/>
      <c r="D110" s="220"/>
      <c r="E110" s="219"/>
      <c r="F110" s="220"/>
      <c r="G110" s="220"/>
      <c r="H110" s="220"/>
      <c r="I110" s="220"/>
      <c r="J110" s="220"/>
    </row>
    <row r="111" spans="1:11" ht="15">
      <c r="A111" s="287" t="s">
        <v>1661</v>
      </c>
      <c r="B111" s="220"/>
      <c r="C111" s="220"/>
      <c r="D111" s="220"/>
      <c r="E111" s="220"/>
      <c r="F111" s="220"/>
      <c r="G111" s="220"/>
      <c r="H111" s="220"/>
      <c r="I111" s="220"/>
      <c r="J111" s="220"/>
      <c r="K111" s="3"/>
    </row>
    <row r="112" spans="1:11">
      <c r="A112" s="287" t="str">
        <f>+A2</f>
        <v>Revised 01/17/2020</v>
      </c>
      <c r="B112" s="220"/>
      <c r="C112" s="220"/>
      <c r="D112" s="220"/>
      <c r="E112" s="220"/>
      <c r="F112" s="220"/>
      <c r="G112" s="220"/>
      <c r="H112" s="220"/>
      <c r="I112" s="220"/>
      <c r="J112" s="220"/>
    </row>
    <row r="113" spans="1:11">
      <c r="A113" s="219" t="s">
        <v>1</v>
      </c>
      <c r="B113" s="219"/>
      <c r="C113" s="220"/>
      <c r="D113" s="219"/>
      <c r="E113" s="219"/>
      <c r="F113" s="219"/>
      <c r="G113" s="220"/>
      <c r="H113" s="220"/>
      <c r="I113" s="220"/>
      <c r="J113" s="220"/>
    </row>
    <row r="114" spans="1:11">
      <c r="A114" s="219" t="s">
        <v>2</v>
      </c>
      <c r="B114" s="219"/>
      <c r="C114" s="220"/>
      <c r="D114" s="219"/>
      <c r="E114" s="219"/>
      <c r="F114" s="219"/>
      <c r="G114" s="219"/>
      <c r="H114" s="219"/>
      <c r="I114" s="220"/>
      <c r="J114" s="220"/>
    </row>
    <row r="115" spans="1:11">
      <c r="A115" s="219" t="s">
        <v>3</v>
      </c>
      <c r="B115" s="219"/>
      <c r="C115" s="220"/>
      <c r="D115" s="219"/>
      <c r="E115" s="219"/>
      <c r="F115" s="219"/>
      <c r="G115" s="219"/>
      <c r="H115" s="219"/>
      <c r="I115" s="219"/>
      <c r="J115" s="219"/>
    </row>
    <row r="116" spans="1:11">
      <c r="A116" s="219" t="s">
        <v>4</v>
      </c>
      <c r="B116" s="219"/>
      <c r="C116" s="220"/>
      <c r="D116" s="219"/>
      <c r="E116" s="219"/>
      <c r="F116" s="219"/>
      <c r="G116" s="219"/>
      <c r="H116" s="219"/>
      <c r="I116" s="219"/>
      <c r="J116" s="219"/>
    </row>
    <row r="117" spans="1:11">
      <c r="A117" s="219"/>
      <c r="B117" s="219"/>
      <c r="C117" s="220"/>
      <c r="D117" s="219"/>
      <c r="E117" s="219"/>
      <c r="F117" s="219"/>
      <c r="G117" s="219"/>
      <c r="H117" s="219"/>
      <c r="I117" s="219"/>
      <c r="J117" s="219"/>
    </row>
    <row r="118" spans="1:11" ht="13.5" thickBot="1">
      <c r="A118" s="219" t="s">
        <v>966</v>
      </c>
      <c r="B118" s="220"/>
      <c r="C118" s="220"/>
      <c r="D118" s="220"/>
      <c r="E118" s="220"/>
      <c r="F118" s="220"/>
      <c r="G118" s="220"/>
      <c r="H118" s="220"/>
      <c r="I118" s="220"/>
      <c r="J118" s="220"/>
    </row>
    <row r="119" spans="1:11" ht="18" customHeight="1" thickTop="1">
      <c r="A119" s="578" t="s">
        <v>12</v>
      </c>
      <c r="B119" s="221"/>
      <c r="C119" s="221"/>
      <c r="D119" s="814">
        <f>'Form 1'!D11</f>
        <v>0</v>
      </c>
      <c r="E119" s="221"/>
      <c r="F119" s="221"/>
      <c r="G119" s="221"/>
      <c r="H119" s="221"/>
      <c r="I119" s="221"/>
      <c r="J119" s="221"/>
      <c r="K119" s="9"/>
    </row>
    <row r="120" spans="1:11" ht="18" customHeight="1">
      <c r="A120" s="226" t="s">
        <v>13</v>
      </c>
      <c r="B120" s="224"/>
      <c r="C120" s="224"/>
      <c r="D120" s="813" t="str">
        <f>+D11</f>
        <v xml:space="preserve">  </v>
      </c>
      <c r="E120" s="224"/>
      <c r="F120" s="224"/>
      <c r="G120" s="224"/>
      <c r="H120" s="224"/>
      <c r="I120" s="224"/>
      <c r="J120" s="224"/>
      <c r="K120" s="9"/>
    </row>
    <row r="121" spans="1:11" ht="18" customHeight="1" thickBot="1">
      <c r="A121" s="1271" t="s">
        <v>35</v>
      </c>
      <c r="B121" s="1238"/>
      <c r="C121" s="1238"/>
      <c r="D121" s="1238">
        <f>'Form 1'!I11</f>
        <v>0</v>
      </c>
      <c r="E121" s="1237" t="s">
        <v>128</v>
      </c>
      <c r="F121" s="1272">
        <f>'Form 1'!E19</f>
        <v>0</v>
      </c>
      <c r="G121" s="1238"/>
      <c r="H121" s="1273" t="s">
        <v>69</v>
      </c>
      <c r="I121" s="1272">
        <f>'Form 1'!H19</f>
        <v>0</v>
      </c>
      <c r="J121" s="1274"/>
      <c r="K121" s="9"/>
    </row>
    <row r="122" spans="1:11" ht="18" customHeight="1" thickTop="1">
      <c r="A122" s="1462" t="s">
        <v>25</v>
      </c>
      <c r="B122" s="1360"/>
      <c r="C122" s="1360"/>
      <c r="D122" s="1469">
        <f>+D14</f>
        <v>0</v>
      </c>
      <c r="E122" s="1469"/>
      <c r="F122" s="1469"/>
      <c r="G122" s="1469"/>
      <c r="H122" s="1469"/>
      <c r="I122" s="1269"/>
      <c r="J122" s="1270"/>
      <c r="K122" s="9"/>
    </row>
    <row r="123" spans="1:11" ht="18" customHeight="1">
      <c r="A123" s="352" t="s">
        <v>915</v>
      </c>
      <c r="B123" s="217"/>
      <c r="C123" s="217"/>
      <c r="D123" s="1469">
        <f>+D15</f>
        <v>0</v>
      </c>
      <c r="E123" s="1469"/>
      <c r="F123" s="1469"/>
      <c r="G123" s="1469"/>
      <c r="H123" s="1469"/>
      <c r="I123" s="217"/>
      <c r="J123" s="217"/>
      <c r="K123" s="9"/>
    </row>
    <row r="124" spans="1:11" ht="65.099999999999994" customHeight="1">
      <c r="A124" s="226" t="s">
        <v>967</v>
      </c>
      <c r="B124" s="381" t="s">
        <v>968</v>
      </c>
      <c r="C124" s="354" t="s">
        <v>969</v>
      </c>
      <c r="D124" s="354"/>
      <c r="E124" s="354"/>
      <c r="F124" s="354"/>
      <c r="G124" s="354"/>
      <c r="H124" s="354"/>
      <c r="I124" s="1439"/>
      <c r="J124" s="1440"/>
      <c r="K124" s="9"/>
    </row>
    <row r="125" spans="1:11" ht="28.15" customHeight="1">
      <c r="A125" s="223"/>
      <c r="B125" s="364" t="s">
        <v>970</v>
      </c>
      <c r="C125" s="354" t="s">
        <v>971</v>
      </c>
      <c r="D125" s="354"/>
      <c r="E125" s="354"/>
      <c r="F125" s="354"/>
      <c r="G125" s="354"/>
      <c r="H125" s="354"/>
      <c r="I125" s="1443"/>
      <c r="J125" s="1444"/>
      <c r="K125" s="9"/>
    </row>
    <row r="126" spans="1:11" ht="22.7" customHeight="1">
      <c r="A126" s="352"/>
      <c r="B126" s="217"/>
      <c r="C126" s="217" t="s">
        <v>972</v>
      </c>
      <c r="D126" s="1454"/>
      <c r="E126" s="1454"/>
      <c r="F126" s="1454"/>
      <c r="G126" s="1454"/>
      <c r="H126" s="1468"/>
      <c r="I126" s="1445"/>
      <c r="J126" s="1446"/>
      <c r="K126" s="9"/>
    </row>
    <row r="127" spans="1:11" ht="23.25" customHeight="1">
      <c r="A127" s="223"/>
      <c r="B127" s="224"/>
      <c r="C127" s="224" t="s">
        <v>972</v>
      </c>
      <c r="D127" s="1456"/>
      <c r="E127" s="1456"/>
      <c r="F127" s="1456"/>
      <c r="G127" s="1456"/>
      <c r="H127" s="1460"/>
      <c r="I127" s="1439"/>
      <c r="J127" s="1440"/>
      <c r="K127" s="9"/>
    </row>
    <row r="128" spans="1:11" ht="23.25" customHeight="1">
      <c r="A128" s="223"/>
      <c r="B128" s="224"/>
      <c r="C128" s="224" t="s">
        <v>972</v>
      </c>
      <c r="D128" s="1456"/>
      <c r="E128" s="1456"/>
      <c r="F128" s="1456"/>
      <c r="G128" s="1456"/>
      <c r="H128" s="1460"/>
      <c r="I128" s="1439"/>
      <c r="J128" s="1440"/>
      <c r="K128" s="9"/>
    </row>
    <row r="129" spans="1:11" ht="21.75" customHeight="1">
      <c r="A129" s="223"/>
      <c r="B129" s="364" t="s">
        <v>973</v>
      </c>
      <c r="C129" s="364" t="s">
        <v>974</v>
      </c>
      <c r="D129" s="364"/>
      <c r="E129" s="364"/>
      <c r="F129" s="364"/>
      <c r="G129" s="364"/>
      <c r="H129" s="364"/>
      <c r="I129" s="1443"/>
      <c r="J129" s="1444"/>
      <c r="K129" s="9"/>
    </row>
    <row r="130" spans="1:11" ht="22.7" customHeight="1">
      <c r="A130" s="223"/>
      <c r="B130" s="224"/>
      <c r="C130" s="224" t="s">
        <v>975</v>
      </c>
      <c r="D130" s="1456"/>
      <c r="E130" s="1456"/>
      <c r="F130" s="1456"/>
      <c r="G130" s="1456"/>
      <c r="H130" s="1460"/>
      <c r="I130" s="1439"/>
      <c r="J130" s="1440"/>
      <c r="K130" s="9"/>
    </row>
    <row r="131" spans="1:11" ht="22.7" customHeight="1">
      <c r="A131" s="223"/>
      <c r="B131" s="224"/>
      <c r="C131" s="224" t="s">
        <v>975</v>
      </c>
      <c r="D131" s="1456"/>
      <c r="E131" s="1456"/>
      <c r="F131" s="1456"/>
      <c r="G131" s="1456"/>
      <c r="H131" s="1460"/>
      <c r="I131" s="1439"/>
      <c r="J131" s="1447"/>
      <c r="K131" s="9"/>
    </row>
    <row r="132" spans="1:11" ht="22.7" customHeight="1">
      <c r="A132" s="223"/>
      <c r="B132" s="224"/>
      <c r="C132" s="224" t="s">
        <v>975</v>
      </c>
      <c r="D132" s="1456"/>
      <c r="E132" s="1456"/>
      <c r="F132" s="1456"/>
      <c r="G132" s="1456"/>
      <c r="H132" s="1460"/>
      <c r="I132" s="1439"/>
      <c r="J132" s="1447"/>
      <c r="K132" s="9"/>
    </row>
    <row r="133" spans="1:11" ht="22.7" customHeight="1">
      <c r="A133" s="223"/>
      <c r="B133" s="224"/>
      <c r="C133" s="224" t="s">
        <v>975</v>
      </c>
      <c r="D133" s="1456"/>
      <c r="E133" s="1456"/>
      <c r="F133" s="1456"/>
      <c r="G133" s="1456"/>
      <c r="H133" s="1460"/>
      <c r="I133" s="1439"/>
      <c r="J133" s="1447"/>
      <c r="K133" s="9"/>
    </row>
    <row r="134" spans="1:11" ht="22.7" customHeight="1">
      <c r="A134" s="223"/>
      <c r="B134" s="224"/>
      <c r="C134" s="224" t="s">
        <v>975</v>
      </c>
      <c r="D134" s="1456"/>
      <c r="E134" s="1456"/>
      <c r="F134" s="1456"/>
      <c r="G134" s="1456"/>
      <c r="H134" s="1460"/>
      <c r="I134" s="1439"/>
      <c r="J134" s="1447"/>
      <c r="K134" s="9"/>
    </row>
    <row r="135" spans="1:11" ht="22.7" customHeight="1">
      <c r="A135" s="223"/>
      <c r="B135" s="224"/>
      <c r="C135" s="224" t="s">
        <v>975</v>
      </c>
      <c r="D135" s="1456"/>
      <c r="E135" s="1456"/>
      <c r="F135" s="1456"/>
      <c r="G135" s="1456"/>
      <c r="H135" s="1460"/>
      <c r="I135" s="1439"/>
      <c r="J135" s="1447"/>
      <c r="K135" s="9"/>
    </row>
    <row r="136" spans="1:11" ht="22.7" customHeight="1">
      <c r="A136" s="223"/>
      <c r="B136" s="224"/>
      <c r="C136" s="224" t="s">
        <v>975</v>
      </c>
      <c r="D136" s="1456"/>
      <c r="E136" s="1456"/>
      <c r="F136" s="1456"/>
      <c r="G136" s="1456"/>
      <c r="H136" s="1460"/>
      <c r="I136" s="1439"/>
      <c r="J136" s="1447"/>
      <c r="K136" s="9"/>
    </row>
    <row r="137" spans="1:11" ht="22.7" customHeight="1">
      <c r="A137" s="223"/>
      <c r="B137" s="224"/>
      <c r="C137" s="224" t="s">
        <v>975</v>
      </c>
      <c r="D137" s="1456"/>
      <c r="E137" s="1456"/>
      <c r="F137" s="1456"/>
      <c r="G137" s="1456"/>
      <c r="H137" s="1460"/>
      <c r="I137" s="1439"/>
      <c r="J137" s="1447"/>
      <c r="K137" s="9"/>
    </row>
    <row r="138" spans="1:11" ht="22.7" customHeight="1">
      <c r="A138" s="223"/>
      <c r="B138" s="224"/>
      <c r="C138" s="224" t="s">
        <v>975</v>
      </c>
      <c r="D138" s="1456"/>
      <c r="E138" s="1456"/>
      <c r="F138" s="1456"/>
      <c r="G138" s="1456"/>
      <c r="H138" s="1460"/>
      <c r="I138" s="1439"/>
      <c r="J138" s="1447"/>
      <c r="K138" s="9"/>
    </row>
    <row r="139" spans="1:11" ht="22.7" customHeight="1">
      <c r="A139" s="223"/>
      <c r="B139" s="224"/>
      <c r="C139" s="224" t="s">
        <v>975</v>
      </c>
      <c r="D139" s="1456"/>
      <c r="E139" s="1456"/>
      <c r="F139" s="1456"/>
      <c r="G139" s="1456"/>
      <c r="H139" s="1460"/>
      <c r="I139" s="1439"/>
      <c r="J139" s="1447"/>
      <c r="K139" s="9"/>
    </row>
    <row r="140" spans="1:11" ht="22.7" customHeight="1">
      <c r="A140" s="223"/>
      <c r="B140" s="224"/>
      <c r="C140" s="224" t="s">
        <v>975</v>
      </c>
      <c r="D140" s="1456"/>
      <c r="E140" s="1456"/>
      <c r="F140" s="1456"/>
      <c r="G140" s="1456"/>
      <c r="H140" s="1460"/>
      <c r="I140" s="1439"/>
      <c r="J140" s="1447"/>
      <c r="K140" s="9"/>
    </row>
    <row r="141" spans="1:11" ht="22.7" customHeight="1">
      <c r="A141" s="223"/>
      <c r="B141" s="224"/>
      <c r="C141" s="224" t="s">
        <v>975</v>
      </c>
      <c r="D141" s="1456"/>
      <c r="E141" s="1456"/>
      <c r="F141" s="1456"/>
      <c r="G141" s="1456"/>
      <c r="H141" s="1460"/>
      <c r="I141" s="1439"/>
      <c r="J141" s="1447"/>
      <c r="K141" s="9"/>
    </row>
    <row r="142" spans="1:11" ht="22.7" customHeight="1">
      <c r="A142" s="223"/>
      <c r="B142" s="224"/>
      <c r="C142" s="224" t="s">
        <v>975</v>
      </c>
      <c r="D142" s="1456"/>
      <c r="E142" s="1456"/>
      <c r="F142" s="1456"/>
      <c r="G142" s="1456"/>
      <c r="H142" s="1460"/>
      <c r="I142" s="1439"/>
      <c r="J142" s="1447"/>
      <c r="K142" s="9"/>
    </row>
    <row r="143" spans="1:11" ht="22.7" customHeight="1">
      <c r="A143" s="223"/>
      <c r="B143" s="224"/>
      <c r="C143" s="224" t="s">
        <v>975</v>
      </c>
      <c r="D143" s="1456"/>
      <c r="E143" s="1456"/>
      <c r="F143" s="1456"/>
      <c r="G143" s="1456"/>
      <c r="H143" s="1460"/>
      <c r="I143" s="1439"/>
      <c r="J143" s="1440"/>
      <c r="K143" s="9"/>
    </row>
    <row r="144" spans="1:11" ht="22.7" customHeight="1">
      <c r="A144" s="223"/>
      <c r="B144" s="224"/>
      <c r="C144" s="224" t="s">
        <v>975</v>
      </c>
      <c r="D144" s="1456"/>
      <c r="E144" s="1456"/>
      <c r="F144" s="1456"/>
      <c r="G144" s="1456"/>
      <c r="H144" s="1460"/>
      <c r="I144" s="1439"/>
      <c r="J144" s="1440"/>
      <c r="K144" s="9"/>
    </row>
    <row r="145" spans="1:11" ht="22.7" customHeight="1">
      <c r="A145" s="223"/>
      <c r="B145" s="224"/>
      <c r="C145" s="224" t="s">
        <v>975</v>
      </c>
      <c r="D145" s="1456"/>
      <c r="E145" s="1456"/>
      <c r="F145" s="1456"/>
      <c r="G145" s="1456"/>
      <c r="H145" s="1460"/>
      <c r="I145" s="1439"/>
      <c r="J145" s="1440"/>
      <c r="K145" s="9"/>
    </row>
    <row r="146" spans="1:11" ht="22.7" customHeight="1">
      <c r="A146" s="223"/>
      <c r="B146" s="224"/>
      <c r="C146" s="224" t="s">
        <v>975</v>
      </c>
      <c r="D146" s="1456"/>
      <c r="E146" s="1456"/>
      <c r="F146" s="1456"/>
      <c r="G146" s="1456"/>
      <c r="H146" s="1460"/>
      <c r="I146" s="1439"/>
      <c r="J146" s="1440"/>
      <c r="K146" s="9"/>
    </row>
    <row r="147" spans="1:11" ht="22.7" customHeight="1">
      <c r="A147" s="223"/>
      <c r="B147" s="224"/>
      <c r="C147" s="224" t="s">
        <v>975</v>
      </c>
      <c r="D147" s="1456"/>
      <c r="E147" s="1456"/>
      <c r="F147" s="1456"/>
      <c r="G147" s="1456"/>
      <c r="H147" s="1460"/>
      <c r="I147" s="1439"/>
      <c r="J147" s="1440"/>
      <c r="K147" s="9"/>
    </row>
    <row r="148" spans="1:11" ht="22.7" customHeight="1">
      <c r="A148" s="223"/>
      <c r="B148" s="224"/>
      <c r="C148" s="224" t="s">
        <v>975</v>
      </c>
      <c r="D148" s="1456"/>
      <c r="E148" s="1456"/>
      <c r="F148" s="1456"/>
      <c r="G148" s="1456"/>
      <c r="H148" s="1460"/>
      <c r="I148" s="1439"/>
      <c r="J148" s="1440"/>
      <c r="K148" s="9"/>
    </row>
    <row r="149" spans="1:11" ht="24" customHeight="1" thickBot="1">
      <c r="A149" s="1236"/>
      <c r="B149" s="1237" t="s">
        <v>976</v>
      </c>
      <c r="C149" s="1237" t="s">
        <v>977</v>
      </c>
      <c r="D149" s="1238"/>
      <c r="E149" s="1238"/>
      <c r="F149" s="1238"/>
      <c r="G149" s="1238"/>
      <c r="H149" s="1238"/>
      <c r="I149" s="1437">
        <f>SUM(I124:I148)</f>
        <v>0</v>
      </c>
      <c r="J149" s="1438"/>
      <c r="K149" s="9"/>
    </row>
    <row r="150" spans="1:11" ht="13.5" thickTop="1">
      <c r="A150" s="219" t="s">
        <v>978</v>
      </c>
      <c r="B150" s="219"/>
      <c r="C150" s="219"/>
      <c r="D150" s="220"/>
      <c r="E150" s="219"/>
      <c r="F150" s="220"/>
      <c r="G150" s="220"/>
      <c r="H150" s="220"/>
      <c r="I150" s="220"/>
      <c r="J150" s="220"/>
      <c r="K150" s="1" t="s">
        <v>679</v>
      </c>
    </row>
  </sheetData>
  <sheetProtection password="8E7E" sheet="1" objects="1" scenarios="1"/>
  <mergeCells count="132">
    <mergeCell ref="A14:C14"/>
    <mergeCell ref="D14:H14"/>
    <mergeCell ref="D139:H139"/>
    <mergeCell ref="D140:H140"/>
    <mergeCell ref="D141:H141"/>
    <mergeCell ref="D142:H142"/>
    <mergeCell ref="D15:H15"/>
    <mergeCell ref="B21:E21"/>
    <mergeCell ref="B22:E22"/>
    <mergeCell ref="B23:E23"/>
    <mergeCell ref="B24:E24"/>
    <mergeCell ref="G23:H23"/>
    <mergeCell ref="G24:H24"/>
    <mergeCell ref="D98:E98"/>
    <mergeCell ref="D107:E107"/>
    <mergeCell ref="D101:E101"/>
    <mergeCell ref="D100:E100"/>
    <mergeCell ref="D102:E102"/>
    <mergeCell ref="D103:E103"/>
    <mergeCell ref="D104:E104"/>
    <mergeCell ref="D105:E105"/>
    <mergeCell ref="D106:E106"/>
    <mergeCell ref="I133:J133"/>
    <mergeCell ref="I134:J134"/>
    <mergeCell ref="I135:J135"/>
    <mergeCell ref="I136:J136"/>
    <mergeCell ref="I137:J137"/>
    <mergeCell ref="I138:J138"/>
    <mergeCell ref="I139:J139"/>
    <mergeCell ref="D65:H65"/>
    <mergeCell ref="A122:C122"/>
    <mergeCell ref="D122:H122"/>
    <mergeCell ref="A104:C104"/>
    <mergeCell ref="F104:G104"/>
    <mergeCell ref="A105:C105"/>
    <mergeCell ref="A106:C106"/>
    <mergeCell ref="A107:C107"/>
    <mergeCell ref="D99:E99"/>
    <mergeCell ref="A99:C99"/>
    <mergeCell ref="A100:C100"/>
    <mergeCell ref="A101:C101"/>
    <mergeCell ref="A102:C102"/>
    <mergeCell ref="A103:C103"/>
    <mergeCell ref="F105:G105"/>
    <mergeCell ref="F106:G106"/>
    <mergeCell ref="F107:G107"/>
    <mergeCell ref="D147:H147"/>
    <mergeCell ref="D148:H148"/>
    <mergeCell ref="D126:H126"/>
    <mergeCell ref="D127:H127"/>
    <mergeCell ref="D128:H128"/>
    <mergeCell ref="D130:H130"/>
    <mergeCell ref="D143:H143"/>
    <mergeCell ref="D123:H123"/>
    <mergeCell ref="F99:G99"/>
    <mergeCell ref="F100:G100"/>
    <mergeCell ref="F101:G101"/>
    <mergeCell ref="F102:G102"/>
    <mergeCell ref="F103:G103"/>
    <mergeCell ref="D144:H144"/>
    <mergeCell ref="D145:H145"/>
    <mergeCell ref="D146:H146"/>
    <mergeCell ref="D131:H131"/>
    <mergeCell ref="D132:H132"/>
    <mergeCell ref="D133:H133"/>
    <mergeCell ref="D134:H134"/>
    <mergeCell ref="D135:H135"/>
    <mergeCell ref="D136:H136"/>
    <mergeCell ref="D137:H137"/>
    <mergeCell ref="D138:H138"/>
    <mergeCell ref="I17:J17"/>
    <mergeCell ref="I18:J18"/>
    <mergeCell ref="I19:J19"/>
    <mergeCell ref="I20:J20"/>
    <mergeCell ref="I21:J21"/>
    <mergeCell ref="I22:J22"/>
    <mergeCell ref="I23:J23"/>
    <mergeCell ref="I24:J24"/>
    <mergeCell ref="G17:H17"/>
    <mergeCell ref="G18:H18"/>
    <mergeCell ref="G19:H19"/>
    <mergeCell ref="G20:H20"/>
    <mergeCell ref="G21:H21"/>
    <mergeCell ref="G22:H22"/>
    <mergeCell ref="I26:J26"/>
    <mergeCell ref="I85:J85"/>
    <mergeCell ref="D72:J72"/>
    <mergeCell ref="F73:G73"/>
    <mergeCell ref="E75:F75"/>
    <mergeCell ref="B49:J49"/>
    <mergeCell ref="B50:J50"/>
    <mergeCell ref="B44:J44"/>
    <mergeCell ref="B45:J45"/>
    <mergeCell ref="B46:J46"/>
    <mergeCell ref="D66:H66"/>
    <mergeCell ref="A82:C82"/>
    <mergeCell ref="A83:C83"/>
    <mergeCell ref="A84:C84"/>
    <mergeCell ref="A85:C85"/>
    <mergeCell ref="D80:H80"/>
    <mergeCell ref="D81:H81"/>
    <mergeCell ref="D82:H82"/>
    <mergeCell ref="D83:H83"/>
    <mergeCell ref="D84:H84"/>
    <mergeCell ref="D85:H85"/>
    <mergeCell ref="A80:C80"/>
    <mergeCell ref="A81:C81"/>
    <mergeCell ref="A65:C65"/>
    <mergeCell ref="I149:J149"/>
    <mergeCell ref="I143:J143"/>
    <mergeCell ref="I144:J144"/>
    <mergeCell ref="I145:J145"/>
    <mergeCell ref="I146:J146"/>
    <mergeCell ref="I147:J147"/>
    <mergeCell ref="I148:J148"/>
    <mergeCell ref="I130:J130"/>
    <mergeCell ref="I80:J80"/>
    <mergeCell ref="I81:J81"/>
    <mergeCell ref="I82:J82"/>
    <mergeCell ref="I83:J83"/>
    <mergeCell ref="I84:J84"/>
    <mergeCell ref="I124:J124"/>
    <mergeCell ref="I125:J125"/>
    <mergeCell ref="I126:J126"/>
    <mergeCell ref="I127:J127"/>
    <mergeCell ref="I128:J128"/>
    <mergeCell ref="I129:J129"/>
    <mergeCell ref="I140:J140"/>
    <mergeCell ref="I141:J141"/>
    <mergeCell ref="I142:J142"/>
    <mergeCell ref="I131:J131"/>
    <mergeCell ref="I132:J132"/>
  </mergeCells>
  <printOptions horizontalCentered="1"/>
  <pageMargins left="0.7" right="0.7" top="0.25" bottom="0.75" header="0.3" footer="0.3"/>
  <pageSetup scale="81" fitToHeight="3" orientation="portrait" r:id="rId1"/>
  <rowBreaks count="2" manualBreakCount="2">
    <brk id="53" max="16383" man="1"/>
    <brk id="11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50"/>
  <sheetViews>
    <sheetView zoomScaleNormal="100" workbookViewId="0"/>
  </sheetViews>
  <sheetFormatPr defaultColWidth="9.6640625" defaultRowHeight="12.75"/>
  <cols>
    <col min="1" max="1" width="5.6640625" style="1" customWidth="1"/>
    <col min="2" max="2" width="4.6640625" style="1" customWidth="1"/>
    <col min="3" max="3" width="14.6640625" style="1" customWidth="1"/>
    <col min="4" max="4" width="7.5546875" style="1" customWidth="1"/>
    <col min="5" max="5" width="11.109375" style="1" customWidth="1"/>
    <col min="6" max="6" width="7.6640625" style="1" customWidth="1"/>
    <col min="7" max="7" width="8.6640625" style="1" customWidth="1"/>
    <col min="8" max="8" width="12.6640625" style="1" customWidth="1"/>
    <col min="9" max="9" width="8.6640625" style="1" customWidth="1"/>
    <col min="10" max="10" width="9.6640625" style="1" customWidth="1"/>
    <col min="11" max="11" width="1.6640625" style="1" customWidth="1"/>
    <col min="12" max="16384" width="9.6640625" style="1"/>
  </cols>
  <sheetData>
    <row r="1" spans="1:11">
      <c r="A1" s="287" t="s">
        <v>1662</v>
      </c>
      <c r="B1" s="219"/>
      <c r="C1" s="219"/>
      <c r="D1" s="219"/>
      <c r="E1" s="219"/>
      <c r="F1" s="220"/>
      <c r="G1" s="220"/>
      <c r="H1" s="219"/>
      <c r="I1" s="220"/>
      <c r="J1" s="217"/>
    </row>
    <row r="2" spans="1:11">
      <c r="A2" s="287" t="s">
        <v>1651</v>
      </c>
      <c r="B2" s="219"/>
      <c r="C2" s="219"/>
      <c r="D2" s="219"/>
      <c r="E2" s="219"/>
      <c r="F2" s="220"/>
      <c r="G2" s="220"/>
      <c r="H2" s="219"/>
      <c r="I2" s="220"/>
      <c r="J2" s="217"/>
    </row>
    <row r="3" spans="1:11">
      <c r="A3" s="219" t="s">
        <v>1</v>
      </c>
      <c r="B3" s="219"/>
      <c r="C3" s="220"/>
      <c r="D3" s="219"/>
      <c r="E3" s="219"/>
      <c r="F3" s="219"/>
      <c r="G3" s="220"/>
      <c r="H3" s="219"/>
      <c r="I3" s="220"/>
      <c r="J3" s="220"/>
    </row>
    <row r="4" spans="1:11">
      <c r="A4" s="219" t="s">
        <v>2</v>
      </c>
      <c r="B4" s="219"/>
      <c r="C4" s="220"/>
      <c r="D4" s="219"/>
      <c r="E4" s="219"/>
      <c r="F4" s="219"/>
      <c r="G4" s="219"/>
      <c r="H4" s="220"/>
      <c r="I4" s="220"/>
      <c r="J4" s="220"/>
    </row>
    <row r="5" spans="1:11">
      <c r="A5" s="219" t="s">
        <v>3</v>
      </c>
      <c r="B5" s="219"/>
      <c r="C5" s="220"/>
      <c r="D5" s="219"/>
      <c r="E5" s="219"/>
      <c r="F5" s="219"/>
      <c r="G5" s="219"/>
      <c r="H5" s="219"/>
      <c r="I5" s="220"/>
      <c r="J5" s="220"/>
    </row>
    <row r="6" spans="1:11" ht="12.2" customHeight="1">
      <c r="A6" s="219" t="s">
        <v>4</v>
      </c>
      <c r="B6" s="219"/>
      <c r="C6" s="220"/>
      <c r="D6" s="219"/>
      <c r="E6" s="219"/>
      <c r="F6" s="219"/>
      <c r="G6" s="219"/>
      <c r="H6" s="219"/>
      <c r="I6" s="220"/>
      <c r="J6" s="220"/>
    </row>
    <row r="7" spans="1:11" ht="8.1" customHeight="1">
      <c r="A7" s="219"/>
      <c r="B7" s="219"/>
      <c r="C7" s="220"/>
      <c r="D7" s="219"/>
      <c r="E7" s="219"/>
      <c r="F7" s="219"/>
      <c r="G7" s="219"/>
      <c r="H7" s="219"/>
      <c r="I7" s="220"/>
      <c r="J7" s="217"/>
    </row>
    <row r="8" spans="1:11">
      <c r="A8" s="219" t="s">
        <v>913</v>
      </c>
      <c r="B8" s="219"/>
      <c r="C8" s="220"/>
      <c r="D8" s="219"/>
      <c r="E8" s="219"/>
      <c r="F8" s="219"/>
      <c r="G8" s="219"/>
      <c r="H8" s="219"/>
      <c r="I8" s="220"/>
      <c r="J8" s="220"/>
    </row>
    <row r="9" spans="1:11" ht="13.5" thickBot="1">
      <c r="A9" s="217"/>
      <c r="B9" s="217"/>
      <c r="C9" s="217"/>
      <c r="D9" s="217"/>
      <c r="E9" s="217"/>
      <c r="F9" s="217"/>
      <c r="G9" s="217"/>
      <c r="H9" s="217"/>
      <c r="I9" s="217"/>
      <c r="J9" s="217"/>
    </row>
    <row r="10" spans="1:11" ht="18" customHeight="1" thickTop="1">
      <c r="A10" s="578" t="s">
        <v>12</v>
      </c>
      <c r="B10" s="221"/>
      <c r="C10" s="221"/>
      <c r="D10" s="1196">
        <f>'Form 1'!D11</f>
        <v>0</v>
      </c>
      <c r="E10" s="221"/>
      <c r="F10" s="221"/>
      <c r="G10" s="221"/>
      <c r="H10" s="221"/>
      <c r="I10" s="221"/>
      <c r="J10" s="221"/>
      <c r="K10" s="9"/>
    </row>
    <row r="11" spans="1:11" ht="18" customHeight="1">
      <c r="A11" s="226" t="s">
        <v>13</v>
      </c>
      <c r="B11" s="224"/>
      <c r="C11" s="224"/>
      <c r="D11" s="813" t="str">
        <f>+'Form 14'!C12</f>
        <v xml:space="preserve">  </v>
      </c>
      <c r="E11" s="224"/>
      <c r="F11" s="224"/>
      <c r="G11" s="224"/>
      <c r="H11" s="224"/>
      <c r="I11" s="224"/>
      <c r="J11" s="224"/>
      <c r="K11" s="9"/>
    </row>
    <row r="12" spans="1:11" ht="18" customHeight="1" thickBot="1">
      <c r="A12" s="226" t="s">
        <v>35</v>
      </c>
      <c r="B12" s="224"/>
      <c r="C12" s="224"/>
      <c r="D12" s="224">
        <f>'Form 1'!I11</f>
        <v>0</v>
      </c>
      <c r="E12" s="364" t="s">
        <v>128</v>
      </c>
      <c r="F12" s="421">
        <f>'Form 1'!E19</f>
        <v>0</v>
      </c>
      <c r="G12" s="224"/>
      <c r="H12" s="593" t="s">
        <v>69</v>
      </c>
      <c r="I12" s="421">
        <f>'Form 1'!H19</f>
        <v>0</v>
      </c>
      <c r="J12" s="224"/>
      <c r="K12" s="9"/>
    </row>
    <row r="13" spans="1:11" ht="65.099999999999994" customHeight="1" thickTop="1">
      <c r="A13" s="349" t="s">
        <v>914</v>
      </c>
      <c r="B13" s="350"/>
      <c r="C13" s="350"/>
      <c r="D13" s="350"/>
      <c r="E13" s="351"/>
      <c r="F13" s="350"/>
      <c r="G13" s="350"/>
      <c r="H13" s="350"/>
      <c r="I13" s="351"/>
      <c r="J13" s="351"/>
      <c r="K13" s="9"/>
    </row>
    <row r="14" spans="1:11" ht="15">
      <c r="A14" s="1474" t="s">
        <v>25</v>
      </c>
      <c r="B14" s="1475"/>
      <c r="C14" s="1475"/>
      <c r="D14" s="1476"/>
      <c r="E14" s="1476"/>
      <c r="F14" s="1476"/>
      <c r="G14" s="1476"/>
      <c r="H14" s="1476"/>
      <c r="I14" s="1267"/>
      <c r="J14" s="1268"/>
      <c r="K14" s="9"/>
    </row>
    <row r="15" spans="1:11" ht="15">
      <c r="A15" s="352" t="s">
        <v>915</v>
      </c>
      <c r="B15" s="217"/>
      <c r="C15" s="217"/>
      <c r="D15" s="1454"/>
      <c r="E15" s="1454"/>
      <c r="F15" s="1454"/>
      <c r="G15" s="1454"/>
      <c r="H15" s="1454"/>
      <c r="I15" s="217"/>
      <c r="J15" s="217"/>
      <c r="K15" s="9"/>
    </row>
    <row r="16" spans="1:11" ht="40.700000000000003" customHeight="1">
      <c r="A16" s="353" t="s">
        <v>916</v>
      </c>
      <c r="B16" s="354" t="s">
        <v>917</v>
      </c>
      <c r="C16" s="355"/>
      <c r="D16" s="355"/>
      <c r="E16" s="355"/>
      <c r="F16" s="355"/>
      <c r="G16" s="356" t="s">
        <v>918</v>
      </c>
      <c r="H16" s="357"/>
      <c r="I16" s="358" t="s">
        <v>919</v>
      </c>
      <c r="J16" s="359"/>
      <c r="K16" s="9"/>
    </row>
    <row r="17" spans="1:11" ht="18" customHeight="1">
      <c r="A17" s="352"/>
      <c r="B17" s="217" t="s">
        <v>920</v>
      </c>
      <c r="C17" s="217"/>
      <c r="D17" s="217"/>
      <c r="E17" s="217"/>
      <c r="F17" s="217"/>
      <c r="G17" s="1466"/>
      <c r="H17" s="1467"/>
      <c r="I17" s="1463"/>
      <c r="J17" s="1464"/>
      <c r="K17" s="9"/>
    </row>
    <row r="18" spans="1:11" ht="18" customHeight="1">
      <c r="A18" s="223"/>
      <c r="B18" s="224" t="s">
        <v>921</v>
      </c>
      <c r="C18" s="224"/>
      <c r="D18" s="224"/>
      <c r="E18" s="224"/>
      <c r="F18" s="224"/>
      <c r="G18" s="1466"/>
      <c r="H18" s="1467"/>
      <c r="I18" s="1395"/>
      <c r="J18" s="1465"/>
      <c r="K18" s="9"/>
    </row>
    <row r="19" spans="1:11" ht="18" customHeight="1">
      <c r="A19" s="223"/>
      <c r="B19" s="224" t="s">
        <v>922</v>
      </c>
      <c r="C19" s="224"/>
      <c r="D19" s="224"/>
      <c r="E19" s="224"/>
      <c r="F19" s="224"/>
      <c r="G19" s="1466"/>
      <c r="H19" s="1467"/>
      <c r="I19" s="1395"/>
      <c r="J19" s="1465"/>
      <c r="K19" s="9"/>
    </row>
    <row r="20" spans="1:11" ht="18" customHeight="1">
      <c r="A20" s="223"/>
      <c r="B20" s="224" t="s">
        <v>923</v>
      </c>
      <c r="C20" s="224"/>
      <c r="D20" s="224"/>
      <c r="E20" s="224"/>
      <c r="F20" s="224"/>
      <c r="G20" s="1466"/>
      <c r="H20" s="1467"/>
      <c r="I20" s="1395"/>
      <c r="J20" s="1465"/>
      <c r="K20" s="9"/>
    </row>
    <row r="21" spans="1:11" ht="18" customHeight="1">
      <c r="A21" s="223"/>
      <c r="B21" s="1456"/>
      <c r="C21" s="1456"/>
      <c r="D21" s="1456"/>
      <c r="E21" s="1456"/>
      <c r="F21" s="224"/>
      <c r="G21" s="1466"/>
      <c r="H21" s="1467"/>
      <c r="I21" s="1395"/>
      <c r="J21" s="1465"/>
      <c r="K21" s="9"/>
    </row>
    <row r="22" spans="1:11" ht="18" customHeight="1">
      <c r="A22" s="223"/>
      <c r="B22" s="1456"/>
      <c r="C22" s="1456"/>
      <c r="D22" s="1456"/>
      <c r="E22" s="1456"/>
      <c r="F22" s="224"/>
      <c r="G22" s="1466"/>
      <c r="H22" s="1467"/>
      <c r="I22" s="1395"/>
      <c r="J22" s="1465"/>
      <c r="K22" s="9"/>
    </row>
    <row r="23" spans="1:11" ht="18" customHeight="1">
      <c r="A23" s="223"/>
      <c r="B23" s="1456"/>
      <c r="C23" s="1456"/>
      <c r="D23" s="1456"/>
      <c r="E23" s="1456"/>
      <c r="F23" s="224"/>
      <c r="G23" s="1466"/>
      <c r="H23" s="1467"/>
      <c r="I23" s="1395"/>
      <c r="J23" s="1465"/>
      <c r="K23" s="9"/>
    </row>
    <row r="24" spans="1:11" ht="18" customHeight="1">
      <c r="A24" s="223"/>
      <c r="B24" s="1456"/>
      <c r="C24" s="1456"/>
      <c r="D24" s="1456"/>
      <c r="E24" s="1456"/>
      <c r="F24" s="224"/>
      <c r="G24" s="1466"/>
      <c r="H24" s="1467"/>
      <c r="I24" s="1395"/>
      <c r="J24" s="1465"/>
      <c r="K24" s="9"/>
    </row>
    <row r="25" spans="1:11" ht="15" customHeight="1">
      <c r="A25" s="223"/>
      <c r="B25" s="224"/>
      <c r="C25" s="224"/>
      <c r="D25" s="224"/>
      <c r="E25" s="224"/>
      <c r="F25" s="224"/>
      <c r="G25" s="224"/>
      <c r="H25" s="224"/>
      <c r="I25" s="236"/>
      <c r="J25" s="224"/>
      <c r="K25" s="9"/>
    </row>
    <row r="26" spans="1:11" ht="15" customHeight="1" thickBot="1">
      <c r="A26" s="352"/>
      <c r="B26" s="217" t="s">
        <v>924</v>
      </c>
      <c r="C26" s="217"/>
      <c r="D26" s="217"/>
      <c r="E26" s="217"/>
      <c r="F26" s="217"/>
      <c r="G26" s="217"/>
      <c r="H26" s="217"/>
      <c r="I26" s="1448">
        <f>SUM(I17:I24)</f>
        <v>0</v>
      </c>
      <c r="J26" s="1449"/>
      <c r="K26" s="9"/>
    </row>
    <row r="27" spans="1:11" ht="14.1" customHeight="1" thickTop="1">
      <c r="A27" s="223" t="s">
        <v>925</v>
      </c>
      <c r="B27" s="224"/>
      <c r="C27" s="224"/>
      <c r="D27" s="224"/>
      <c r="E27" s="224"/>
      <c r="F27" s="224"/>
      <c r="G27" s="224"/>
      <c r="H27" s="224"/>
      <c r="I27" s="221"/>
      <c r="J27" s="221"/>
      <c r="K27" s="9"/>
    </row>
    <row r="28" spans="1:11" ht="14.1" customHeight="1">
      <c r="A28" s="352" t="s">
        <v>926</v>
      </c>
      <c r="B28" s="217"/>
      <c r="C28" s="217"/>
      <c r="D28" s="217"/>
      <c r="E28" s="217"/>
      <c r="F28" s="217"/>
      <c r="G28" s="217"/>
      <c r="H28" s="217"/>
      <c r="I28" s="217"/>
      <c r="J28" s="217"/>
      <c r="K28" s="9"/>
    </row>
    <row r="29" spans="1:11" ht="14.1" customHeight="1">
      <c r="A29" s="352" t="s">
        <v>927</v>
      </c>
      <c r="B29" s="217"/>
      <c r="C29" s="217"/>
      <c r="D29" s="217"/>
      <c r="E29" s="217"/>
      <c r="F29" s="217"/>
      <c r="G29" s="217"/>
      <c r="H29" s="217"/>
      <c r="I29" s="217"/>
      <c r="J29" s="217"/>
      <c r="K29" s="9"/>
    </row>
    <row r="30" spans="1:11" ht="14.1" customHeight="1">
      <c r="A30" s="352" t="s">
        <v>928</v>
      </c>
      <c r="B30" s="217"/>
      <c r="C30" s="217"/>
      <c r="D30" s="217"/>
      <c r="E30" s="217"/>
      <c r="F30" s="217"/>
      <c r="G30" s="217"/>
      <c r="H30" s="217"/>
      <c r="I30" s="217"/>
      <c r="J30" s="217"/>
      <c r="K30" s="9"/>
    </row>
    <row r="31" spans="1:11" ht="14.1" customHeight="1">
      <c r="A31" s="352" t="s">
        <v>929</v>
      </c>
      <c r="B31" s="217"/>
      <c r="C31" s="217"/>
      <c r="D31" s="217"/>
      <c r="E31" s="217"/>
      <c r="F31" s="217"/>
      <c r="G31" s="217"/>
      <c r="H31" s="217"/>
      <c r="I31" s="217"/>
      <c r="J31" s="217"/>
      <c r="K31" s="9"/>
    </row>
    <row r="32" spans="1:11" ht="14.1" customHeight="1">
      <c r="A32" s="352" t="s">
        <v>930</v>
      </c>
      <c r="B32" s="217"/>
      <c r="C32" s="217"/>
      <c r="D32" s="217"/>
      <c r="E32" s="217"/>
      <c r="F32" s="217"/>
      <c r="G32" s="217"/>
      <c r="H32" s="217"/>
      <c r="I32" s="217"/>
      <c r="J32" s="217"/>
      <c r="K32" s="9"/>
    </row>
    <row r="33" spans="1:11" ht="14.1" customHeight="1">
      <c r="A33" s="352" t="s">
        <v>931</v>
      </c>
      <c r="B33" s="217"/>
      <c r="C33" s="217"/>
      <c r="D33" s="217"/>
      <c r="E33" s="217"/>
      <c r="F33" s="217"/>
      <c r="G33" s="217"/>
      <c r="H33" s="217"/>
      <c r="I33" s="217"/>
      <c r="J33" s="217"/>
      <c r="K33" s="9"/>
    </row>
    <row r="34" spans="1:11" ht="14.1" customHeight="1">
      <c r="A34" s="352" t="s">
        <v>932</v>
      </c>
      <c r="B34" s="217"/>
      <c r="C34" s="217"/>
      <c r="D34" s="217"/>
      <c r="E34" s="217"/>
      <c r="F34" s="217"/>
      <c r="G34" s="217"/>
      <c r="H34" s="217"/>
      <c r="I34" s="217"/>
      <c r="J34" s="217"/>
      <c r="K34" s="9"/>
    </row>
    <row r="35" spans="1:11" ht="14.1" customHeight="1">
      <c r="A35" s="352"/>
      <c r="B35" s="217"/>
      <c r="C35" s="217"/>
      <c r="D35" s="217"/>
      <c r="E35" s="217"/>
      <c r="F35" s="217"/>
      <c r="G35" s="217"/>
      <c r="H35" s="217"/>
      <c r="I35" s="217"/>
      <c r="J35" s="217"/>
      <c r="K35" s="9"/>
    </row>
    <row r="36" spans="1:11" ht="26.45" customHeight="1">
      <c r="A36" s="352"/>
      <c r="B36" s="360" t="s">
        <v>933</v>
      </c>
      <c r="C36" s="360"/>
      <c r="D36" s="360"/>
      <c r="E36" s="360"/>
      <c r="F36" s="360"/>
      <c r="G36" s="360"/>
      <c r="H36" s="360"/>
      <c r="I36" s="360"/>
      <c r="J36" s="360"/>
      <c r="K36" s="9"/>
    </row>
    <row r="37" spans="1:11" ht="14.1" customHeight="1">
      <c r="A37" s="352"/>
      <c r="B37" s="217"/>
      <c r="C37" s="217"/>
      <c r="D37" s="217"/>
      <c r="E37" s="217"/>
      <c r="F37" s="217"/>
      <c r="G37" s="217"/>
      <c r="H37" s="217"/>
      <c r="I37" s="217"/>
      <c r="J37" s="217"/>
      <c r="K37" s="9"/>
    </row>
    <row r="38" spans="1:11" ht="14.1" customHeight="1">
      <c r="A38" s="352"/>
      <c r="B38" s="217"/>
      <c r="C38" s="361" t="s">
        <v>642</v>
      </c>
      <c r="D38" s="1134"/>
      <c r="E38" s="217"/>
      <c r="F38" s="361" t="s">
        <v>643</v>
      </c>
      <c r="G38" s="1134"/>
      <c r="H38" s="217"/>
      <c r="I38" s="217"/>
      <c r="J38" s="217"/>
      <c r="K38" s="9"/>
    </row>
    <row r="39" spans="1:11" ht="14.1" customHeight="1">
      <c r="A39" s="352"/>
      <c r="B39" s="217"/>
      <c r="C39" s="217"/>
      <c r="D39" s="224"/>
      <c r="E39" s="217"/>
      <c r="F39" s="217"/>
      <c r="G39" s="224"/>
      <c r="H39" s="217"/>
      <c r="I39" s="217"/>
      <c r="J39" s="217"/>
      <c r="K39" s="9"/>
    </row>
    <row r="40" spans="1:11" ht="14.1" customHeight="1">
      <c r="A40" s="362" t="s">
        <v>934</v>
      </c>
      <c r="B40" s="363" t="s">
        <v>935</v>
      </c>
      <c r="C40" s="217"/>
      <c r="D40" s="217"/>
      <c r="E40" s="217"/>
      <c r="F40" s="217"/>
      <c r="G40" s="217"/>
      <c r="H40" s="217"/>
      <c r="I40" s="217"/>
      <c r="J40" s="217"/>
      <c r="K40" s="9"/>
    </row>
    <row r="41" spans="1:11" ht="14.1" customHeight="1">
      <c r="A41" s="352"/>
      <c r="B41" s="967" t="s">
        <v>1594</v>
      </c>
      <c r="C41" s="893" t="s">
        <v>15</v>
      </c>
      <c r="D41" s="217"/>
      <c r="E41" s="217"/>
      <c r="F41" s="217"/>
      <c r="G41" s="217"/>
      <c r="H41" s="217"/>
      <c r="I41" s="217"/>
      <c r="J41" s="217"/>
      <c r="K41" s="9"/>
    </row>
    <row r="42" spans="1:11" ht="14.1" customHeight="1">
      <c r="A42" s="352"/>
      <c r="B42" s="967" t="s">
        <v>1594</v>
      </c>
      <c r="C42" s="893" t="s">
        <v>1592</v>
      </c>
      <c r="D42" s="217"/>
      <c r="E42" s="217"/>
      <c r="F42" s="217"/>
      <c r="G42" s="217"/>
      <c r="H42" s="217"/>
      <c r="I42" s="217"/>
      <c r="J42" s="217"/>
      <c r="K42" s="9"/>
    </row>
    <row r="43" spans="1:11" ht="14.1" customHeight="1">
      <c r="A43" s="352"/>
      <c r="B43" s="967" t="s">
        <v>1594</v>
      </c>
      <c r="C43" s="893" t="s">
        <v>1593</v>
      </c>
      <c r="D43" s="217"/>
      <c r="E43" s="217"/>
      <c r="F43" s="217"/>
      <c r="G43" s="217"/>
      <c r="H43" s="217"/>
      <c r="I43" s="217"/>
      <c r="J43" s="217"/>
      <c r="K43" s="9"/>
    </row>
    <row r="44" spans="1:11" ht="18" customHeight="1">
      <c r="A44" s="352"/>
      <c r="B44" s="1454"/>
      <c r="C44" s="1454"/>
      <c r="D44" s="1454"/>
      <c r="E44" s="1454"/>
      <c r="F44" s="1454"/>
      <c r="G44" s="1454"/>
      <c r="H44" s="1454"/>
      <c r="I44" s="1454"/>
      <c r="J44" s="1455"/>
      <c r="K44" s="9"/>
    </row>
    <row r="45" spans="1:11" ht="18" customHeight="1">
      <c r="A45" s="352"/>
      <c r="B45" s="1456"/>
      <c r="C45" s="1456"/>
      <c r="D45" s="1456"/>
      <c r="E45" s="1456"/>
      <c r="F45" s="1456"/>
      <c r="G45" s="1456"/>
      <c r="H45" s="1456"/>
      <c r="I45" s="1456"/>
      <c r="J45" s="1457"/>
      <c r="K45" s="9"/>
    </row>
    <row r="46" spans="1:11" ht="18" customHeight="1">
      <c r="A46" s="352"/>
      <c r="B46" s="1456"/>
      <c r="C46" s="1456"/>
      <c r="D46" s="1456"/>
      <c r="E46" s="1456"/>
      <c r="F46" s="1456"/>
      <c r="G46" s="1456"/>
      <c r="H46" s="1456"/>
      <c r="I46" s="1456"/>
      <c r="J46" s="1457"/>
      <c r="K46" s="9"/>
    </row>
    <row r="47" spans="1:11" ht="15">
      <c r="A47" s="352"/>
      <c r="B47" s="224"/>
      <c r="C47" s="224"/>
      <c r="D47" s="224"/>
      <c r="E47" s="224"/>
      <c r="F47" s="224"/>
      <c r="G47" s="224"/>
      <c r="H47" s="224"/>
      <c r="I47" s="224"/>
      <c r="J47" s="224"/>
      <c r="K47" s="9"/>
    </row>
    <row r="48" spans="1:11" ht="15">
      <c r="A48" s="362" t="s">
        <v>936</v>
      </c>
      <c r="B48" s="363" t="s">
        <v>937</v>
      </c>
      <c r="C48" s="217"/>
      <c r="D48" s="217"/>
      <c r="E48" s="217"/>
      <c r="F48" s="217"/>
      <c r="G48" s="217"/>
      <c r="H48" s="217"/>
      <c r="I48" s="217"/>
      <c r="J48" s="217"/>
      <c r="K48" s="9"/>
    </row>
    <row r="49" spans="1:11" ht="12.2" customHeight="1">
      <c r="A49" s="352"/>
      <c r="B49" s="1454"/>
      <c r="C49" s="1454"/>
      <c r="D49" s="1454"/>
      <c r="E49" s="1454"/>
      <c r="F49" s="1454"/>
      <c r="G49" s="1454"/>
      <c r="H49" s="1454"/>
      <c r="I49" s="1454"/>
      <c r="J49" s="1455"/>
      <c r="K49" s="9"/>
    </row>
    <row r="50" spans="1:11" ht="14.25" customHeight="1">
      <c r="A50" s="352"/>
      <c r="B50" s="1456"/>
      <c r="C50" s="1456"/>
      <c r="D50" s="1456"/>
      <c r="E50" s="1456"/>
      <c r="F50" s="1456"/>
      <c r="G50" s="1456"/>
      <c r="H50" s="1456"/>
      <c r="I50" s="1456"/>
      <c r="J50" s="1457"/>
      <c r="K50" s="9"/>
    </row>
    <row r="51" spans="1:11" ht="15" customHeight="1" thickBot="1">
      <c r="A51" s="352"/>
      <c r="B51" s="224"/>
      <c r="C51" s="224"/>
      <c r="D51" s="224"/>
      <c r="E51" s="224"/>
      <c r="F51" s="224"/>
      <c r="G51" s="224"/>
      <c r="H51" s="224"/>
      <c r="I51" s="224"/>
      <c r="J51" s="224"/>
      <c r="K51" s="9"/>
    </row>
    <row r="52" spans="1:11" ht="13.5" thickTop="1">
      <c r="A52" s="221"/>
      <c r="B52" s="221"/>
      <c r="C52" s="221"/>
      <c r="D52" s="221"/>
      <c r="E52" s="221"/>
      <c r="F52" s="221"/>
      <c r="G52" s="221"/>
      <c r="H52" s="221"/>
      <c r="I52" s="221"/>
      <c r="J52" s="221"/>
    </row>
    <row r="53" spans="1:11">
      <c r="B53" s="217"/>
      <c r="C53" s="217"/>
      <c r="E53" s="219" t="s">
        <v>938</v>
      </c>
      <c r="F53" s="217"/>
      <c r="G53" s="217"/>
      <c r="H53" s="217"/>
      <c r="I53" s="217"/>
      <c r="J53" s="217"/>
    </row>
    <row r="54" spans="1:11" ht="15">
      <c r="A54" s="287" t="s">
        <v>1663</v>
      </c>
      <c r="B54" s="220"/>
      <c r="C54" s="220"/>
      <c r="D54" s="220"/>
      <c r="E54" s="220"/>
      <c r="F54" s="220"/>
      <c r="G54" s="220"/>
      <c r="H54" s="220"/>
      <c r="I54" s="220"/>
      <c r="J54" s="220"/>
      <c r="K54" s="3"/>
    </row>
    <row r="55" spans="1:11">
      <c r="A55" s="287" t="str">
        <f>+A2</f>
        <v>Revised 01/17/2020</v>
      </c>
      <c r="B55" s="220"/>
      <c r="C55" s="220"/>
      <c r="D55" s="220"/>
      <c r="E55" s="220"/>
      <c r="F55" s="220"/>
      <c r="G55" s="220"/>
      <c r="H55" s="220"/>
      <c r="I55" s="220"/>
      <c r="J55" s="220"/>
    </row>
    <row r="56" spans="1:11">
      <c r="A56" s="219" t="s">
        <v>1</v>
      </c>
      <c r="B56" s="219"/>
      <c r="C56" s="220"/>
      <c r="D56" s="219"/>
      <c r="E56" s="219"/>
      <c r="F56" s="219"/>
      <c r="G56" s="220"/>
      <c r="H56" s="220"/>
      <c r="I56" s="220"/>
      <c r="J56" s="220"/>
    </row>
    <row r="57" spans="1:11">
      <c r="A57" s="219" t="s">
        <v>2</v>
      </c>
      <c r="B57" s="219"/>
      <c r="C57" s="220"/>
      <c r="D57" s="219"/>
      <c r="E57" s="219"/>
      <c r="F57" s="219"/>
      <c r="G57" s="219"/>
      <c r="H57" s="219"/>
      <c r="I57" s="220"/>
      <c r="J57" s="220"/>
    </row>
    <row r="58" spans="1:11">
      <c r="A58" s="219" t="s">
        <v>3</v>
      </c>
      <c r="B58" s="219"/>
      <c r="C58" s="220"/>
      <c r="D58" s="219"/>
      <c r="E58" s="219"/>
      <c r="F58" s="219"/>
      <c r="G58" s="219"/>
      <c r="H58" s="219"/>
      <c r="I58" s="219"/>
      <c r="J58" s="219"/>
    </row>
    <row r="59" spans="1:11">
      <c r="A59" s="219" t="s">
        <v>4</v>
      </c>
      <c r="B59" s="219"/>
      <c r="C59" s="220"/>
      <c r="D59" s="219"/>
      <c r="E59" s="219"/>
      <c r="F59" s="219"/>
      <c r="G59" s="219"/>
      <c r="H59" s="219"/>
      <c r="I59" s="219"/>
      <c r="J59" s="219"/>
    </row>
    <row r="60" spans="1:11">
      <c r="A60" s="219"/>
      <c r="B60" s="219"/>
      <c r="C60" s="220"/>
      <c r="D60" s="219"/>
      <c r="E60" s="219"/>
      <c r="F60" s="219"/>
      <c r="G60" s="219"/>
      <c r="H60" s="219"/>
      <c r="I60" s="219"/>
      <c r="J60" s="219"/>
    </row>
    <row r="61" spans="1:11" ht="13.5" thickBot="1">
      <c r="A61" s="219" t="s">
        <v>939</v>
      </c>
      <c r="B61" s="220"/>
      <c r="C61" s="220"/>
      <c r="D61" s="220"/>
      <c r="E61" s="220"/>
      <c r="F61" s="220"/>
      <c r="G61" s="220"/>
      <c r="H61" s="220"/>
      <c r="I61" s="220"/>
      <c r="J61" s="220"/>
    </row>
    <row r="62" spans="1:11" ht="18" customHeight="1" thickTop="1">
      <c r="A62" s="578" t="s">
        <v>12</v>
      </c>
      <c r="B62" s="221"/>
      <c r="C62" s="221"/>
      <c r="D62" s="1196">
        <f>'Form 1'!D11</f>
        <v>0</v>
      </c>
      <c r="E62" s="221"/>
      <c r="F62" s="221"/>
      <c r="G62" s="221"/>
      <c r="H62" s="221"/>
      <c r="I62" s="221"/>
      <c r="J62" s="221"/>
      <c r="K62" s="9"/>
    </row>
    <row r="63" spans="1:11" ht="18" customHeight="1">
      <c r="A63" s="226" t="s">
        <v>13</v>
      </c>
      <c r="B63" s="224"/>
      <c r="C63" s="224"/>
      <c r="D63" s="813" t="str">
        <f>+D11</f>
        <v xml:space="preserve">  </v>
      </c>
      <c r="E63" s="224"/>
      <c r="F63" s="224"/>
      <c r="G63" s="224"/>
      <c r="H63" s="224"/>
      <c r="I63" s="224"/>
      <c r="J63" s="224"/>
      <c r="K63" s="9"/>
    </row>
    <row r="64" spans="1:11" ht="18" customHeight="1" thickBot="1">
      <c r="A64" s="1271" t="s">
        <v>35</v>
      </c>
      <c r="B64" s="1238"/>
      <c r="C64" s="1238"/>
      <c r="D64" s="1238">
        <f>'Form 1'!I11</f>
        <v>0</v>
      </c>
      <c r="E64" s="1237" t="s">
        <v>128</v>
      </c>
      <c r="F64" s="1272">
        <f>'Form 1'!E19</f>
        <v>0</v>
      </c>
      <c r="G64" s="1238"/>
      <c r="H64" s="1273" t="s">
        <v>69</v>
      </c>
      <c r="I64" s="1272">
        <f>'Form 1'!H19</f>
        <v>0</v>
      </c>
      <c r="J64" s="1274"/>
      <c r="K64" s="9"/>
    </row>
    <row r="65" spans="1:11" ht="15" customHeight="1" thickTop="1">
      <c r="A65" s="1462" t="s">
        <v>25</v>
      </c>
      <c r="B65" s="1360"/>
      <c r="C65" s="1360"/>
      <c r="D65" s="1458">
        <f>+D14</f>
        <v>0</v>
      </c>
      <c r="E65" s="1458"/>
      <c r="F65" s="1458"/>
      <c r="G65" s="1458"/>
      <c r="H65" s="1458"/>
      <c r="I65" s="1269"/>
      <c r="J65" s="1270"/>
      <c r="K65" s="9"/>
    </row>
    <row r="66" spans="1:11" ht="15" customHeight="1">
      <c r="A66" s="352" t="s">
        <v>915</v>
      </c>
      <c r="B66" s="217"/>
      <c r="C66" s="217"/>
      <c r="D66" s="1458">
        <f>+D15</f>
        <v>0</v>
      </c>
      <c r="E66" s="1458"/>
      <c r="F66" s="1458"/>
      <c r="G66" s="1458"/>
      <c r="H66" s="1458"/>
      <c r="I66" s="217"/>
      <c r="J66" s="217"/>
      <c r="K66" s="9"/>
    </row>
    <row r="67" spans="1:11" ht="15" customHeight="1">
      <c r="A67" s="226" t="s">
        <v>940</v>
      </c>
      <c r="B67" s="364" t="s">
        <v>941</v>
      </c>
      <c r="C67" s="224"/>
      <c r="D67" s="224"/>
      <c r="E67" s="224"/>
      <c r="F67" s="224"/>
      <c r="G67" s="224"/>
      <c r="H67" s="224"/>
      <c r="I67" s="224"/>
      <c r="J67" s="224"/>
      <c r="K67" s="9"/>
    </row>
    <row r="68" spans="1:11" ht="15" customHeight="1">
      <c r="A68" s="352"/>
      <c r="B68" s="967" t="s">
        <v>1594</v>
      </c>
      <c r="C68" s="894" t="s">
        <v>1012</v>
      </c>
      <c r="D68" s="217"/>
      <c r="E68" s="217"/>
      <c r="F68" s="217"/>
      <c r="G68" s="217"/>
      <c r="H68" s="217"/>
      <c r="I68" s="217"/>
      <c r="J68" s="217"/>
      <c r="K68" s="9"/>
    </row>
    <row r="69" spans="1:11" ht="15" customHeight="1">
      <c r="A69" s="352"/>
      <c r="B69" s="967" t="s">
        <v>1594</v>
      </c>
      <c r="C69" s="894" t="s">
        <v>1595</v>
      </c>
      <c r="D69" s="217"/>
      <c r="E69" s="217"/>
      <c r="F69" s="217"/>
      <c r="G69" s="217"/>
      <c r="H69" s="217"/>
      <c r="I69" s="217"/>
      <c r="J69" s="217"/>
      <c r="K69" s="9"/>
    </row>
    <row r="70" spans="1:11" ht="15" customHeight="1">
      <c r="A70" s="352"/>
      <c r="B70" s="967" t="s">
        <v>1594</v>
      </c>
      <c r="C70" s="894" t="s">
        <v>1596</v>
      </c>
      <c r="D70" s="217"/>
      <c r="E70" s="217"/>
      <c r="F70" s="217"/>
      <c r="G70" s="217"/>
      <c r="H70" s="217"/>
      <c r="I70" s="217"/>
      <c r="J70" s="217"/>
      <c r="K70" s="9"/>
    </row>
    <row r="71" spans="1:11" ht="15" customHeight="1">
      <c r="A71" s="352"/>
      <c r="B71" s="967" t="s">
        <v>1594</v>
      </c>
      <c r="C71" s="894" t="s">
        <v>1597</v>
      </c>
      <c r="D71" s="217"/>
      <c r="E71" s="217"/>
      <c r="F71" s="217"/>
      <c r="G71" s="217"/>
      <c r="H71" s="217"/>
      <c r="I71" s="217"/>
      <c r="J71" s="217"/>
      <c r="K71" s="9"/>
    </row>
    <row r="72" spans="1:11" ht="15" customHeight="1">
      <c r="A72" s="352"/>
      <c r="B72" s="967" t="s">
        <v>1594</v>
      </c>
      <c r="C72" s="894" t="s">
        <v>1598</v>
      </c>
      <c r="D72" s="1450"/>
      <c r="E72" s="1450"/>
      <c r="F72" s="1450"/>
      <c r="G72" s="1450"/>
      <c r="H72" s="1450"/>
      <c r="I72" s="1450"/>
      <c r="J72" s="1451"/>
      <c r="K72" s="9"/>
    </row>
    <row r="73" spans="1:11" ht="15" customHeight="1">
      <c r="A73" s="362" t="s">
        <v>942</v>
      </c>
      <c r="B73" s="363" t="s">
        <v>943</v>
      </c>
      <c r="C73" s="217"/>
      <c r="D73" s="224"/>
      <c r="E73" s="224"/>
      <c r="F73" s="1452"/>
      <c r="G73" s="1452"/>
      <c r="H73" s="224"/>
      <c r="I73" s="224"/>
      <c r="J73" s="224"/>
      <c r="K73" s="9"/>
    </row>
    <row r="74" spans="1:11" ht="15" customHeight="1">
      <c r="A74" s="362" t="s">
        <v>944</v>
      </c>
      <c r="B74" s="363" t="s">
        <v>945</v>
      </c>
      <c r="C74" s="217"/>
      <c r="D74" s="217"/>
      <c r="E74" s="217"/>
      <c r="F74" s="224"/>
      <c r="G74" s="224"/>
      <c r="H74" s="217"/>
      <c r="I74" s="217"/>
      <c r="J74" s="217"/>
      <c r="K74" s="9"/>
    </row>
    <row r="75" spans="1:11" ht="15" customHeight="1">
      <c r="A75" s="352"/>
      <c r="B75" s="361" t="s">
        <v>642</v>
      </c>
      <c r="C75" s="1134"/>
      <c r="D75" s="361" t="s">
        <v>643</v>
      </c>
      <c r="E75" s="1453"/>
      <c r="F75" s="1453"/>
      <c r="G75" s="217"/>
      <c r="H75" s="217"/>
      <c r="I75" s="217"/>
      <c r="J75" s="217"/>
      <c r="K75" s="9"/>
    </row>
    <row r="76" spans="1:11" ht="15" customHeight="1">
      <c r="A76" s="352"/>
      <c r="B76" s="217" t="s">
        <v>946</v>
      </c>
      <c r="C76" s="224"/>
      <c r="D76" s="217"/>
      <c r="E76" s="224"/>
      <c r="F76" s="224"/>
      <c r="G76" s="217"/>
      <c r="H76" s="217"/>
      <c r="I76" s="217"/>
      <c r="J76" s="217"/>
      <c r="K76" s="9"/>
    </row>
    <row r="77" spans="1:11" ht="15">
      <c r="A77" s="365"/>
      <c r="B77" s="366"/>
      <c r="C77" s="366"/>
      <c r="D77" s="367"/>
      <c r="E77" s="366"/>
      <c r="F77" s="366"/>
      <c r="G77" s="366"/>
      <c r="H77" s="366"/>
      <c r="I77" s="356" t="s">
        <v>590</v>
      </c>
      <c r="J77" s="357"/>
      <c r="K77" s="9"/>
    </row>
    <row r="78" spans="1:11" ht="15">
      <c r="A78" s="368"/>
      <c r="B78" s="369"/>
      <c r="C78" s="369"/>
      <c r="D78" s="370"/>
      <c r="E78" s="369"/>
      <c r="F78" s="369"/>
      <c r="G78" s="369"/>
      <c r="H78" s="369"/>
      <c r="I78" s="371" t="s">
        <v>622</v>
      </c>
      <c r="J78" s="372"/>
      <c r="K78" s="9"/>
    </row>
    <row r="79" spans="1:11" ht="15">
      <c r="A79" s="373" t="s">
        <v>947</v>
      </c>
      <c r="B79" s="372"/>
      <c r="C79" s="372"/>
      <c r="D79" s="371" t="s">
        <v>14</v>
      </c>
      <c r="E79" s="372"/>
      <c r="F79" s="372"/>
      <c r="G79" s="372"/>
      <c r="H79" s="372"/>
      <c r="I79" s="371" t="s">
        <v>661</v>
      </c>
      <c r="J79" s="372"/>
      <c r="K79" s="9"/>
    </row>
    <row r="80" spans="1:11" ht="18" customHeight="1">
      <c r="A80" s="1459"/>
      <c r="B80" s="1456"/>
      <c r="C80" s="1460"/>
      <c r="D80" s="1461"/>
      <c r="E80" s="1456"/>
      <c r="F80" s="1456"/>
      <c r="G80" s="1456"/>
      <c r="H80" s="1460"/>
      <c r="I80" s="1441"/>
      <c r="J80" s="1442"/>
      <c r="K80" s="9"/>
    </row>
    <row r="81" spans="1:11" ht="18" customHeight="1">
      <c r="A81" s="1459"/>
      <c r="B81" s="1456"/>
      <c r="C81" s="1460"/>
      <c r="D81" s="1461"/>
      <c r="E81" s="1456"/>
      <c r="F81" s="1456"/>
      <c r="G81" s="1456"/>
      <c r="H81" s="1460"/>
      <c r="I81" s="1441"/>
      <c r="J81" s="1442"/>
      <c r="K81" s="9"/>
    </row>
    <row r="82" spans="1:11" ht="18" customHeight="1">
      <c r="A82" s="1459"/>
      <c r="B82" s="1456"/>
      <c r="C82" s="1460"/>
      <c r="D82" s="1461"/>
      <c r="E82" s="1456"/>
      <c r="F82" s="1456"/>
      <c r="G82" s="1456"/>
      <c r="H82" s="1460"/>
      <c r="I82" s="1441"/>
      <c r="J82" s="1442"/>
      <c r="K82" s="9"/>
    </row>
    <row r="83" spans="1:11" ht="18" customHeight="1">
      <c r="A83" s="1459"/>
      <c r="B83" s="1456"/>
      <c r="C83" s="1460"/>
      <c r="D83" s="1461"/>
      <c r="E83" s="1456"/>
      <c r="F83" s="1456"/>
      <c r="G83" s="1456"/>
      <c r="H83" s="1460"/>
      <c r="I83" s="1441"/>
      <c r="J83" s="1442"/>
      <c r="K83" s="9"/>
    </row>
    <row r="84" spans="1:11" ht="18" customHeight="1">
      <c r="A84" s="1459"/>
      <c r="B84" s="1456"/>
      <c r="C84" s="1460"/>
      <c r="D84" s="1461"/>
      <c r="E84" s="1456"/>
      <c r="F84" s="1456"/>
      <c r="G84" s="1456"/>
      <c r="H84" s="1460"/>
      <c r="I84" s="1441"/>
      <c r="J84" s="1442"/>
      <c r="K84" s="9"/>
    </row>
    <row r="85" spans="1:11" ht="18" customHeight="1">
      <c r="A85" s="1459"/>
      <c r="B85" s="1456"/>
      <c r="C85" s="1460"/>
      <c r="D85" s="1461"/>
      <c r="E85" s="1456"/>
      <c r="F85" s="1456"/>
      <c r="G85" s="1456"/>
      <c r="H85" s="1460"/>
      <c r="I85" s="1441"/>
      <c r="J85" s="1442"/>
      <c r="K85" s="9"/>
    </row>
    <row r="86" spans="1:11" ht="14.1" customHeight="1">
      <c r="A86" s="374" t="s">
        <v>948</v>
      </c>
      <c r="B86" s="375"/>
      <c r="C86" s="376"/>
      <c r="D86" s="376"/>
      <c r="E86" s="376"/>
      <c r="F86" s="376"/>
      <c r="G86" s="376"/>
      <c r="H86" s="376"/>
      <c r="I86" s="376"/>
      <c r="J86" s="376"/>
      <c r="K86" s="9"/>
    </row>
    <row r="87" spans="1:11" ht="14.1" customHeight="1">
      <c r="A87" s="377" t="s">
        <v>949</v>
      </c>
      <c r="B87" s="219"/>
      <c r="C87" s="220"/>
      <c r="D87" s="220"/>
      <c r="E87" s="220"/>
      <c r="F87" s="220"/>
      <c r="G87" s="220"/>
      <c r="H87" s="220"/>
      <c r="I87" s="220"/>
      <c r="J87" s="220"/>
      <c r="K87" s="9"/>
    </row>
    <row r="88" spans="1:11" ht="14.1" customHeight="1">
      <c r="A88" s="378" t="s">
        <v>950</v>
      </c>
      <c r="B88" s="217"/>
      <c r="C88" s="1134"/>
      <c r="D88" s="361" t="s">
        <v>951</v>
      </c>
      <c r="E88" s="1134"/>
      <c r="F88" s="894"/>
      <c r="G88" s="894"/>
      <c r="H88" s="217"/>
      <c r="I88" s="217"/>
      <c r="J88" s="217"/>
      <c r="K88" s="9"/>
    </row>
    <row r="89" spans="1:11" ht="14.1" customHeight="1">
      <c r="A89" s="352" t="s">
        <v>952</v>
      </c>
      <c r="B89" s="217"/>
      <c r="C89" s="224"/>
      <c r="D89" s="217"/>
      <c r="E89" s="224"/>
      <c r="F89" s="224"/>
      <c r="G89" s="224"/>
      <c r="H89" s="217"/>
      <c r="I89" s="217"/>
      <c r="J89" s="217"/>
      <c r="K89" s="9"/>
    </row>
    <row r="90" spans="1:11" ht="9.75" customHeight="1">
      <c r="A90" s="352"/>
      <c r="B90" s="217"/>
      <c r="C90" s="217"/>
      <c r="D90" s="217"/>
      <c r="E90" s="217"/>
      <c r="F90" s="217"/>
      <c r="G90" s="217"/>
      <c r="H90" s="217"/>
      <c r="I90" s="217"/>
      <c r="J90" s="217"/>
      <c r="K90" s="9"/>
    </row>
    <row r="91" spans="1:11" ht="14.1" customHeight="1">
      <c r="A91" s="362" t="s">
        <v>953</v>
      </c>
      <c r="B91" s="363" t="s">
        <v>954</v>
      </c>
      <c r="C91" s="217"/>
      <c r="D91" s="217"/>
      <c r="E91" s="217"/>
      <c r="F91" s="217"/>
      <c r="G91" s="217"/>
      <c r="H91" s="217"/>
      <c r="I91" s="217"/>
      <c r="J91" s="217"/>
      <c r="K91" s="9"/>
    </row>
    <row r="92" spans="1:11" ht="52.5" customHeight="1">
      <c r="A92" s="379" t="s">
        <v>955</v>
      </c>
      <c r="B92" s="360"/>
      <c r="C92" s="360"/>
      <c r="D92" s="360"/>
      <c r="E92" s="360"/>
      <c r="F92" s="360"/>
      <c r="G92" s="360"/>
      <c r="H92" s="360"/>
      <c r="I92" s="360"/>
      <c r="J92" s="360"/>
      <c r="K92" s="9"/>
    </row>
    <row r="93" spans="1:11" ht="27" customHeight="1">
      <c r="A93" s="379" t="s">
        <v>956</v>
      </c>
      <c r="B93" s="360"/>
      <c r="C93" s="360"/>
      <c r="D93" s="360"/>
      <c r="E93" s="360"/>
      <c r="F93" s="360"/>
      <c r="G93" s="360"/>
      <c r="H93" s="360"/>
      <c r="I93" s="360"/>
      <c r="J93" s="360"/>
      <c r="K93" s="9"/>
    </row>
    <row r="94" spans="1:11" ht="14.1" customHeight="1">
      <c r="A94" s="352"/>
      <c r="B94" s="217"/>
      <c r="C94" s="217"/>
      <c r="D94" s="217"/>
      <c r="E94" s="217"/>
      <c r="F94" s="217"/>
      <c r="G94" s="217"/>
      <c r="H94" s="217"/>
      <c r="I94" s="217"/>
      <c r="J94" s="217"/>
      <c r="K94" s="9"/>
    </row>
    <row r="95" spans="1:11" ht="15">
      <c r="A95" s="365"/>
      <c r="B95" s="366"/>
      <c r="C95" s="366"/>
      <c r="D95" s="367"/>
      <c r="E95" s="366"/>
      <c r="F95" s="367"/>
      <c r="G95" s="366"/>
      <c r="H95" s="367"/>
      <c r="I95" s="367"/>
      <c r="J95" s="356" t="s">
        <v>957</v>
      </c>
      <c r="K95" s="9"/>
    </row>
    <row r="96" spans="1:11" ht="15">
      <c r="A96" s="368"/>
      <c r="B96" s="369"/>
      <c r="C96" s="369"/>
      <c r="D96" s="370"/>
      <c r="E96" s="369"/>
      <c r="F96" s="370"/>
      <c r="G96" s="369"/>
      <c r="H96" s="1199" t="s">
        <v>238</v>
      </c>
      <c r="I96" s="370"/>
      <c r="J96" s="371" t="s">
        <v>958</v>
      </c>
      <c r="K96" s="9"/>
    </row>
    <row r="97" spans="1:11" ht="15">
      <c r="A97" s="368"/>
      <c r="B97" s="369"/>
      <c r="C97" s="369"/>
      <c r="D97" s="370"/>
      <c r="E97" s="369"/>
      <c r="F97" s="370"/>
      <c r="G97" s="369"/>
      <c r="H97" s="1199" t="s">
        <v>632</v>
      </c>
      <c r="I97" s="1199" t="s">
        <v>654</v>
      </c>
      <c r="J97" s="371" t="s">
        <v>959</v>
      </c>
      <c r="K97" s="9"/>
    </row>
    <row r="98" spans="1:11" ht="15">
      <c r="A98" s="373" t="s">
        <v>960</v>
      </c>
      <c r="B98" s="372"/>
      <c r="C98" s="372"/>
      <c r="D98" s="1477" t="s">
        <v>961</v>
      </c>
      <c r="E98" s="1478"/>
      <c r="F98" s="371" t="s">
        <v>962</v>
      </c>
      <c r="G98" s="372"/>
      <c r="H98" s="1199" t="s">
        <v>853</v>
      </c>
      <c r="I98" s="1199" t="s">
        <v>963</v>
      </c>
      <c r="J98" s="371" t="s">
        <v>964</v>
      </c>
      <c r="K98" s="9"/>
    </row>
    <row r="99" spans="1:11" ht="12.6" customHeight="1">
      <c r="A99" s="1459"/>
      <c r="B99" s="1456"/>
      <c r="C99" s="1460"/>
      <c r="D99" s="1461"/>
      <c r="E99" s="1460"/>
      <c r="F99" s="1461"/>
      <c r="G99" s="1460"/>
      <c r="H99" s="968"/>
      <c r="I99" s="969"/>
      <c r="J99" s="970"/>
      <c r="K99" s="9"/>
    </row>
    <row r="100" spans="1:11" ht="12.6" customHeight="1">
      <c r="A100" s="1459"/>
      <c r="B100" s="1456"/>
      <c r="C100" s="1460"/>
      <c r="D100" s="1461"/>
      <c r="E100" s="1460"/>
      <c r="F100" s="1461"/>
      <c r="G100" s="1460"/>
      <c r="H100" s="968"/>
      <c r="I100" s="969"/>
      <c r="J100" s="970"/>
      <c r="K100" s="9"/>
    </row>
    <row r="101" spans="1:11" ht="12.6" customHeight="1">
      <c r="A101" s="1459"/>
      <c r="B101" s="1456"/>
      <c r="C101" s="1460"/>
      <c r="D101" s="1461"/>
      <c r="E101" s="1460"/>
      <c r="F101" s="1461"/>
      <c r="G101" s="1460"/>
      <c r="H101" s="968"/>
      <c r="I101" s="969"/>
      <c r="J101" s="970"/>
      <c r="K101" s="9"/>
    </row>
    <row r="102" spans="1:11" ht="12.6" customHeight="1">
      <c r="A102" s="1459"/>
      <c r="B102" s="1456"/>
      <c r="C102" s="1460"/>
      <c r="D102" s="1461"/>
      <c r="E102" s="1460"/>
      <c r="F102" s="1461"/>
      <c r="G102" s="1460"/>
      <c r="H102" s="968"/>
      <c r="I102" s="969"/>
      <c r="J102" s="970"/>
      <c r="K102" s="9"/>
    </row>
    <row r="103" spans="1:11" ht="12.6" customHeight="1">
      <c r="A103" s="1459"/>
      <c r="B103" s="1456"/>
      <c r="C103" s="1460"/>
      <c r="D103" s="1461"/>
      <c r="E103" s="1460"/>
      <c r="F103" s="1461"/>
      <c r="G103" s="1460"/>
      <c r="H103" s="968"/>
      <c r="I103" s="969"/>
      <c r="J103" s="970"/>
      <c r="K103" s="9"/>
    </row>
    <row r="104" spans="1:11" ht="12.6" customHeight="1">
      <c r="A104" s="1459"/>
      <c r="B104" s="1456"/>
      <c r="C104" s="1460"/>
      <c r="D104" s="1461"/>
      <c r="E104" s="1460"/>
      <c r="F104" s="1461"/>
      <c r="G104" s="1460"/>
      <c r="H104" s="968"/>
      <c r="I104" s="969"/>
      <c r="J104" s="970"/>
      <c r="K104" s="9"/>
    </row>
    <row r="105" spans="1:11" ht="12.6" customHeight="1">
      <c r="A105" s="1459"/>
      <c r="B105" s="1456"/>
      <c r="C105" s="1460"/>
      <c r="D105" s="1461"/>
      <c r="E105" s="1460"/>
      <c r="F105" s="1461"/>
      <c r="G105" s="1460"/>
      <c r="H105" s="968"/>
      <c r="I105" s="969"/>
      <c r="J105" s="970"/>
      <c r="K105" s="9"/>
    </row>
    <row r="106" spans="1:11" ht="12.6" customHeight="1">
      <c r="A106" s="1459"/>
      <c r="B106" s="1456"/>
      <c r="C106" s="1460"/>
      <c r="D106" s="1461"/>
      <c r="E106" s="1460"/>
      <c r="F106" s="1461"/>
      <c r="G106" s="1460"/>
      <c r="H106" s="968"/>
      <c r="I106" s="969"/>
      <c r="J106" s="970"/>
      <c r="K106" s="9"/>
    </row>
    <row r="107" spans="1:11" ht="12.6" customHeight="1" thickBot="1">
      <c r="A107" s="1470"/>
      <c r="B107" s="1471"/>
      <c r="C107" s="1472"/>
      <c r="D107" s="1473"/>
      <c r="E107" s="1472"/>
      <c r="F107" s="1473"/>
      <c r="G107" s="1472"/>
      <c r="H107" s="968"/>
      <c r="I107" s="969"/>
      <c r="J107" s="970"/>
      <c r="K107" s="9"/>
    </row>
    <row r="108" spans="1:11" ht="13.5" thickTop="1">
      <c r="A108" s="221"/>
      <c r="B108" s="221"/>
      <c r="C108" s="221"/>
      <c r="D108" s="221"/>
      <c r="E108" s="221"/>
      <c r="F108" s="221"/>
      <c r="G108" s="221"/>
      <c r="H108" s="221"/>
      <c r="I108" s="221"/>
      <c r="J108" s="221"/>
    </row>
    <row r="109" spans="1:11" ht="10.15" customHeight="1">
      <c r="A109" s="217"/>
      <c r="B109" s="217"/>
      <c r="C109" s="217"/>
      <c r="D109" s="217"/>
      <c r="E109" s="217"/>
      <c r="F109" s="217"/>
      <c r="G109" s="217"/>
      <c r="H109" s="217"/>
      <c r="I109" s="217"/>
      <c r="J109" s="217"/>
    </row>
    <row r="110" spans="1:11">
      <c r="A110" s="219" t="s">
        <v>965</v>
      </c>
      <c r="B110" s="219"/>
      <c r="C110" s="219"/>
      <c r="D110" s="220"/>
      <c r="E110" s="219"/>
      <c r="F110" s="220"/>
      <c r="G110" s="220"/>
      <c r="H110" s="220"/>
      <c r="I110" s="220"/>
      <c r="J110" s="220"/>
    </row>
    <row r="111" spans="1:11" ht="15">
      <c r="A111" s="287" t="s">
        <v>1664</v>
      </c>
      <c r="B111" s="220"/>
      <c r="C111" s="220"/>
      <c r="D111" s="220"/>
      <c r="E111" s="220"/>
      <c r="F111" s="220"/>
      <c r="G111" s="220"/>
      <c r="H111" s="220"/>
      <c r="I111" s="220"/>
      <c r="J111" s="220"/>
      <c r="K111" s="3"/>
    </row>
    <row r="112" spans="1:11">
      <c r="A112" s="287" t="str">
        <f>+A2</f>
        <v>Revised 01/17/2020</v>
      </c>
      <c r="B112" s="220"/>
      <c r="C112" s="220"/>
      <c r="D112" s="220"/>
      <c r="E112" s="220"/>
      <c r="F112" s="220"/>
      <c r="G112" s="220"/>
      <c r="H112" s="220"/>
      <c r="I112" s="220"/>
      <c r="J112" s="220"/>
    </row>
    <row r="113" spans="1:11">
      <c r="A113" s="219" t="s">
        <v>1</v>
      </c>
      <c r="B113" s="219"/>
      <c r="C113" s="220"/>
      <c r="D113" s="219"/>
      <c r="E113" s="219"/>
      <c r="F113" s="219"/>
      <c r="G113" s="220"/>
      <c r="H113" s="220"/>
      <c r="I113" s="220"/>
      <c r="J113" s="220"/>
    </row>
    <row r="114" spans="1:11">
      <c r="A114" s="219" t="s">
        <v>2</v>
      </c>
      <c r="B114" s="219"/>
      <c r="C114" s="220"/>
      <c r="D114" s="219"/>
      <c r="E114" s="219"/>
      <c r="F114" s="219"/>
      <c r="G114" s="219"/>
      <c r="H114" s="219"/>
      <c r="I114" s="220"/>
      <c r="J114" s="220"/>
    </row>
    <row r="115" spans="1:11">
      <c r="A115" s="219" t="s">
        <v>3</v>
      </c>
      <c r="B115" s="219"/>
      <c r="C115" s="220"/>
      <c r="D115" s="219"/>
      <c r="E115" s="219"/>
      <c r="F115" s="219"/>
      <c r="G115" s="219"/>
      <c r="H115" s="219"/>
      <c r="I115" s="219"/>
      <c r="J115" s="219"/>
    </row>
    <row r="116" spans="1:11">
      <c r="A116" s="219" t="s">
        <v>4</v>
      </c>
      <c r="B116" s="219"/>
      <c r="C116" s="220"/>
      <c r="D116" s="219"/>
      <c r="E116" s="219"/>
      <c r="F116" s="219"/>
      <c r="G116" s="219"/>
      <c r="H116" s="219"/>
      <c r="I116" s="219"/>
      <c r="J116" s="219"/>
    </row>
    <row r="117" spans="1:11">
      <c r="A117" s="219"/>
      <c r="B117" s="219"/>
      <c r="C117" s="220"/>
      <c r="D117" s="219"/>
      <c r="E117" s="219"/>
      <c r="F117" s="219"/>
      <c r="G117" s="219"/>
      <c r="H117" s="219"/>
      <c r="I117" s="219"/>
      <c r="J117" s="219"/>
    </row>
    <row r="118" spans="1:11" ht="13.5" thickBot="1">
      <c r="A118" s="219" t="s">
        <v>966</v>
      </c>
      <c r="B118" s="220"/>
      <c r="C118" s="220"/>
      <c r="D118" s="220"/>
      <c r="E118" s="220"/>
      <c r="F118" s="220"/>
      <c r="G118" s="220"/>
      <c r="H118" s="220"/>
      <c r="I118" s="220"/>
      <c r="J118" s="220"/>
    </row>
    <row r="119" spans="1:11" ht="18" customHeight="1" thickTop="1">
      <c r="A119" s="578" t="s">
        <v>12</v>
      </c>
      <c r="B119" s="221"/>
      <c r="C119" s="221"/>
      <c r="D119" s="1196">
        <f>'Form 1'!D11</f>
        <v>0</v>
      </c>
      <c r="E119" s="221"/>
      <c r="F119" s="221"/>
      <c r="G119" s="221"/>
      <c r="H119" s="221"/>
      <c r="I119" s="221"/>
      <c r="J119" s="221"/>
      <c r="K119" s="9"/>
    </row>
    <row r="120" spans="1:11" ht="18" customHeight="1">
      <c r="A120" s="226" t="s">
        <v>13</v>
      </c>
      <c r="B120" s="224"/>
      <c r="C120" s="224"/>
      <c r="D120" s="813" t="str">
        <f>+D11</f>
        <v xml:space="preserve">  </v>
      </c>
      <c r="E120" s="224"/>
      <c r="F120" s="224"/>
      <c r="G120" s="224"/>
      <c r="H120" s="224"/>
      <c r="I120" s="224"/>
      <c r="J120" s="224"/>
      <c r="K120" s="9"/>
    </row>
    <row r="121" spans="1:11" ht="18" customHeight="1" thickBot="1">
      <c r="A121" s="1271" t="s">
        <v>35</v>
      </c>
      <c r="B121" s="1238"/>
      <c r="C121" s="1238"/>
      <c r="D121" s="1238">
        <f>'Form 1'!I11</f>
        <v>0</v>
      </c>
      <c r="E121" s="1237" t="s">
        <v>128</v>
      </c>
      <c r="F121" s="1272">
        <f>'Form 1'!E19</f>
        <v>0</v>
      </c>
      <c r="G121" s="1238"/>
      <c r="H121" s="1273" t="s">
        <v>69</v>
      </c>
      <c r="I121" s="1272">
        <f>'Form 1'!H19</f>
        <v>0</v>
      </c>
      <c r="J121" s="1274"/>
      <c r="K121" s="9"/>
    </row>
    <row r="122" spans="1:11" ht="18" customHeight="1" thickTop="1">
      <c r="A122" s="1462" t="s">
        <v>25</v>
      </c>
      <c r="B122" s="1360"/>
      <c r="C122" s="1360"/>
      <c r="D122" s="1469">
        <f>+D14</f>
        <v>0</v>
      </c>
      <c r="E122" s="1469"/>
      <c r="F122" s="1469"/>
      <c r="G122" s="1469"/>
      <c r="H122" s="1469"/>
      <c r="I122" s="1269"/>
      <c r="J122" s="1270"/>
      <c r="K122" s="9"/>
    </row>
    <row r="123" spans="1:11" ht="18" customHeight="1">
      <c r="A123" s="352" t="s">
        <v>915</v>
      </c>
      <c r="B123" s="217"/>
      <c r="C123" s="217"/>
      <c r="D123" s="1469">
        <f>+D15</f>
        <v>0</v>
      </c>
      <c r="E123" s="1469"/>
      <c r="F123" s="1469"/>
      <c r="G123" s="1469"/>
      <c r="H123" s="1469"/>
      <c r="I123" s="217"/>
      <c r="J123" s="217"/>
      <c r="K123" s="9"/>
    </row>
    <row r="124" spans="1:11" ht="65.099999999999994" customHeight="1">
      <c r="A124" s="226" t="s">
        <v>967</v>
      </c>
      <c r="B124" s="381" t="s">
        <v>968</v>
      </c>
      <c r="C124" s="354" t="s">
        <v>969</v>
      </c>
      <c r="D124" s="354"/>
      <c r="E124" s="354"/>
      <c r="F124" s="354"/>
      <c r="G124" s="354"/>
      <c r="H124" s="354"/>
      <c r="I124" s="1439"/>
      <c r="J124" s="1440"/>
      <c r="K124" s="9"/>
    </row>
    <row r="125" spans="1:11" ht="28.15" customHeight="1">
      <c r="A125" s="223"/>
      <c r="B125" s="364" t="s">
        <v>970</v>
      </c>
      <c r="C125" s="354" t="s">
        <v>971</v>
      </c>
      <c r="D125" s="354"/>
      <c r="E125" s="354"/>
      <c r="F125" s="354"/>
      <c r="G125" s="354"/>
      <c r="H125" s="354"/>
      <c r="I125" s="1443"/>
      <c r="J125" s="1444"/>
      <c r="K125" s="9"/>
    </row>
    <row r="126" spans="1:11" ht="22.7" customHeight="1">
      <c r="A126" s="352"/>
      <c r="B126" s="217"/>
      <c r="C126" s="217" t="s">
        <v>972</v>
      </c>
      <c r="D126" s="1454"/>
      <c r="E126" s="1454"/>
      <c r="F126" s="1454"/>
      <c r="G126" s="1454"/>
      <c r="H126" s="1468"/>
      <c r="I126" s="1445"/>
      <c r="J126" s="1446"/>
      <c r="K126" s="9"/>
    </row>
    <row r="127" spans="1:11" ht="23.25" customHeight="1">
      <c r="A127" s="223"/>
      <c r="B127" s="224"/>
      <c r="C127" s="224" t="s">
        <v>972</v>
      </c>
      <c r="D127" s="1456"/>
      <c r="E127" s="1456"/>
      <c r="F127" s="1456"/>
      <c r="G127" s="1456"/>
      <c r="H127" s="1460"/>
      <c r="I127" s="1439"/>
      <c r="J127" s="1440"/>
      <c r="K127" s="9"/>
    </row>
    <row r="128" spans="1:11" ht="23.25" customHeight="1">
      <c r="A128" s="223"/>
      <c r="B128" s="224"/>
      <c r="C128" s="224" t="s">
        <v>972</v>
      </c>
      <c r="D128" s="1456"/>
      <c r="E128" s="1456"/>
      <c r="F128" s="1456"/>
      <c r="G128" s="1456"/>
      <c r="H128" s="1460"/>
      <c r="I128" s="1439"/>
      <c r="J128" s="1440"/>
      <c r="K128" s="9"/>
    </row>
    <row r="129" spans="1:11" ht="21.75" customHeight="1">
      <c r="A129" s="223"/>
      <c r="B129" s="364" t="s">
        <v>973</v>
      </c>
      <c r="C129" s="364" t="s">
        <v>974</v>
      </c>
      <c r="D129" s="364"/>
      <c r="E129" s="364"/>
      <c r="F129" s="364"/>
      <c r="G129" s="364"/>
      <c r="H129" s="364"/>
      <c r="I129" s="1443"/>
      <c r="J129" s="1444"/>
      <c r="K129" s="9"/>
    </row>
    <row r="130" spans="1:11" ht="22.7" customHeight="1">
      <c r="A130" s="223"/>
      <c r="B130" s="224"/>
      <c r="C130" s="224" t="s">
        <v>975</v>
      </c>
      <c r="D130" s="1456"/>
      <c r="E130" s="1456"/>
      <c r="F130" s="1456"/>
      <c r="G130" s="1456"/>
      <c r="H130" s="1460"/>
      <c r="I130" s="1439"/>
      <c r="J130" s="1440"/>
      <c r="K130" s="9"/>
    </row>
    <row r="131" spans="1:11" ht="22.7" customHeight="1">
      <c r="A131" s="223"/>
      <c r="B131" s="224"/>
      <c r="C131" s="224" t="s">
        <v>975</v>
      </c>
      <c r="D131" s="1456"/>
      <c r="E131" s="1456"/>
      <c r="F131" s="1456"/>
      <c r="G131" s="1456"/>
      <c r="H131" s="1460"/>
      <c r="I131" s="1439"/>
      <c r="J131" s="1447"/>
      <c r="K131" s="9"/>
    </row>
    <row r="132" spans="1:11" ht="22.7" customHeight="1">
      <c r="A132" s="223"/>
      <c r="B132" s="224"/>
      <c r="C132" s="224" t="s">
        <v>975</v>
      </c>
      <c r="D132" s="1456"/>
      <c r="E132" s="1456"/>
      <c r="F132" s="1456"/>
      <c r="G132" s="1456"/>
      <c r="H132" s="1460"/>
      <c r="I132" s="1439"/>
      <c r="J132" s="1447"/>
      <c r="K132" s="9"/>
    </row>
    <row r="133" spans="1:11" ht="22.7" customHeight="1">
      <c r="A133" s="223"/>
      <c r="B133" s="224"/>
      <c r="C133" s="224" t="s">
        <v>975</v>
      </c>
      <c r="D133" s="1456"/>
      <c r="E133" s="1456"/>
      <c r="F133" s="1456"/>
      <c r="G133" s="1456"/>
      <c r="H133" s="1460"/>
      <c r="I133" s="1439"/>
      <c r="J133" s="1447"/>
      <c r="K133" s="9"/>
    </row>
    <row r="134" spans="1:11" ht="22.7" customHeight="1">
      <c r="A134" s="223"/>
      <c r="B134" s="224"/>
      <c r="C134" s="224" t="s">
        <v>975</v>
      </c>
      <c r="D134" s="1456"/>
      <c r="E134" s="1456"/>
      <c r="F134" s="1456"/>
      <c r="G134" s="1456"/>
      <c r="H134" s="1460"/>
      <c r="I134" s="1439"/>
      <c r="J134" s="1447"/>
      <c r="K134" s="9"/>
    </row>
    <row r="135" spans="1:11" ht="22.7" customHeight="1">
      <c r="A135" s="223"/>
      <c r="B135" s="224"/>
      <c r="C135" s="224" t="s">
        <v>975</v>
      </c>
      <c r="D135" s="1456"/>
      <c r="E135" s="1456"/>
      <c r="F135" s="1456"/>
      <c r="G135" s="1456"/>
      <c r="H135" s="1460"/>
      <c r="I135" s="1439"/>
      <c r="J135" s="1447"/>
      <c r="K135" s="9"/>
    </row>
    <row r="136" spans="1:11" ht="22.7" customHeight="1">
      <c r="A136" s="223"/>
      <c r="B136" s="224"/>
      <c r="C136" s="224" t="s">
        <v>975</v>
      </c>
      <c r="D136" s="1456"/>
      <c r="E136" s="1456"/>
      <c r="F136" s="1456"/>
      <c r="G136" s="1456"/>
      <c r="H136" s="1460"/>
      <c r="I136" s="1439"/>
      <c r="J136" s="1447"/>
      <c r="K136" s="9"/>
    </row>
    <row r="137" spans="1:11" ht="22.7" customHeight="1">
      <c r="A137" s="223"/>
      <c r="B137" s="224"/>
      <c r="C137" s="224" t="s">
        <v>975</v>
      </c>
      <c r="D137" s="1456"/>
      <c r="E137" s="1456"/>
      <c r="F137" s="1456"/>
      <c r="G137" s="1456"/>
      <c r="H137" s="1460"/>
      <c r="I137" s="1439"/>
      <c r="J137" s="1447"/>
      <c r="K137" s="9"/>
    </row>
    <row r="138" spans="1:11" ht="22.7" customHeight="1">
      <c r="A138" s="223"/>
      <c r="B138" s="224"/>
      <c r="C138" s="224" t="s">
        <v>975</v>
      </c>
      <c r="D138" s="1456"/>
      <c r="E138" s="1456"/>
      <c r="F138" s="1456"/>
      <c r="G138" s="1456"/>
      <c r="H138" s="1460"/>
      <c r="I138" s="1439"/>
      <c r="J138" s="1447"/>
      <c r="K138" s="9"/>
    </row>
    <row r="139" spans="1:11" ht="22.7" customHeight="1">
      <c r="A139" s="223"/>
      <c r="B139" s="224"/>
      <c r="C139" s="224" t="s">
        <v>975</v>
      </c>
      <c r="D139" s="1456"/>
      <c r="E139" s="1456"/>
      <c r="F139" s="1456"/>
      <c r="G139" s="1456"/>
      <c r="H139" s="1460"/>
      <c r="I139" s="1439"/>
      <c r="J139" s="1447"/>
      <c r="K139" s="9"/>
    </row>
    <row r="140" spans="1:11" ht="22.7" customHeight="1">
      <c r="A140" s="223"/>
      <c r="B140" s="224"/>
      <c r="C140" s="224" t="s">
        <v>975</v>
      </c>
      <c r="D140" s="1456"/>
      <c r="E140" s="1456"/>
      <c r="F140" s="1456"/>
      <c r="G140" s="1456"/>
      <c r="H140" s="1460"/>
      <c r="I140" s="1439"/>
      <c r="J140" s="1447"/>
      <c r="K140" s="9"/>
    </row>
    <row r="141" spans="1:11" ht="22.7" customHeight="1">
      <c r="A141" s="223"/>
      <c r="B141" s="224"/>
      <c r="C141" s="224" t="s">
        <v>975</v>
      </c>
      <c r="D141" s="1456"/>
      <c r="E141" s="1456"/>
      <c r="F141" s="1456"/>
      <c r="G141" s="1456"/>
      <c r="H141" s="1460"/>
      <c r="I141" s="1439"/>
      <c r="J141" s="1447"/>
      <c r="K141" s="9"/>
    </row>
    <row r="142" spans="1:11" ht="22.7" customHeight="1">
      <c r="A142" s="223"/>
      <c r="B142" s="224"/>
      <c r="C142" s="224" t="s">
        <v>975</v>
      </c>
      <c r="D142" s="1456"/>
      <c r="E142" s="1456"/>
      <c r="F142" s="1456"/>
      <c r="G142" s="1456"/>
      <c r="H142" s="1460"/>
      <c r="I142" s="1439"/>
      <c r="J142" s="1447"/>
      <c r="K142" s="9"/>
    </row>
    <row r="143" spans="1:11" ht="22.7" customHeight="1">
      <c r="A143" s="223"/>
      <c r="B143" s="224"/>
      <c r="C143" s="224" t="s">
        <v>975</v>
      </c>
      <c r="D143" s="1456"/>
      <c r="E143" s="1456"/>
      <c r="F143" s="1456"/>
      <c r="G143" s="1456"/>
      <c r="H143" s="1460"/>
      <c r="I143" s="1439"/>
      <c r="J143" s="1440"/>
      <c r="K143" s="9"/>
    </row>
    <row r="144" spans="1:11" ht="22.7" customHeight="1">
      <c r="A144" s="223"/>
      <c r="B144" s="224"/>
      <c r="C144" s="224" t="s">
        <v>975</v>
      </c>
      <c r="D144" s="1456"/>
      <c r="E144" s="1456"/>
      <c r="F144" s="1456"/>
      <c r="G144" s="1456"/>
      <c r="H144" s="1460"/>
      <c r="I144" s="1439"/>
      <c r="J144" s="1440"/>
      <c r="K144" s="9"/>
    </row>
    <row r="145" spans="1:11" ht="22.7" customHeight="1">
      <c r="A145" s="223"/>
      <c r="B145" s="224"/>
      <c r="C145" s="224" t="s">
        <v>975</v>
      </c>
      <c r="D145" s="1456"/>
      <c r="E145" s="1456"/>
      <c r="F145" s="1456"/>
      <c r="G145" s="1456"/>
      <c r="H145" s="1460"/>
      <c r="I145" s="1439"/>
      <c r="J145" s="1440"/>
      <c r="K145" s="9"/>
    </row>
    <row r="146" spans="1:11" ht="22.7" customHeight="1">
      <c r="A146" s="223"/>
      <c r="B146" s="224"/>
      <c r="C146" s="224" t="s">
        <v>975</v>
      </c>
      <c r="D146" s="1456"/>
      <c r="E146" s="1456"/>
      <c r="F146" s="1456"/>
      <c r="G146" s="1456"/>
      <c r="H146" s="1460"/>
      <c r="I146" s="1439"/>
      <c r="J146" s="1440"/>
      <c r="K146" s="9"/>
    </row>
    <row r="147" spans="1:11" ht="22.7" customHeight="1">
      <c r="A147" s="223"/>
      <c r="B147" s="224"/>
      <c r="C147" s="224" t="s">
        <v>975</v>
      </c>
      <c r="D147" s="1456"/>
      <c r="E147" s="1456"/>
      <c r="F147" s="1456"/>
      <c r="G147" s="1456"/>
      <c r="H147" s="1460"/>
      <c r="I147" s="1439"/>
      <c r="J147" s="1440"/>
      <c r="K147" s="9"/>
    </row>
    <row r="148" spans="1:11" ht="22.7" customHeight="1">
      <c r="A148" s="223"/>
      <c r="B148" s="224"/>
      <c r="C148" s="224" t="s">
        <v>975</v>
      </c>
      <c r="D148" s="1456"/>
      <c r="E148" s="1456"/>
      <c r="F148" s="1456"/>
      <c r="G148" s="1456"/>
      <c r="H148" s="1460"/>
      <c r="I148" s="1439"/>
      <c r="J148" s="1440"/>
      <c r="K148" s="9"/>
    </row>
    <row r="149" spans="1:11" ht="24" customHeight="1" thickBot="1">
      <c r="A149" s="1236"/>
      <c r="B149" s="1237" t="s">
        <v>976</v>
      </c>
      <c r="C149" s="1237" t="s">
        <v>977</v>
      </c>
      <c r="D149" s="1238"/>
      <c r="E149" s="1238"/>
      <c r="F149" s="1238"/>
      <c r="G149" s="1238"/>
      <c r="H149" s="1238"/>
      <c r="I149" s="1437">
        <f>SUM(I124:I148)</f>
        <v>0</v>
      </c>
      <c r="J149" s="1438"/>
      <c r="K149" s="9"/>
    </row>
    <row r="150" spans="1:11" ht="13.5" thickTop="1">
      <c r="A150" s="219" t="s">
        <v>978</v>
      </c>
      <c r="B150" s="219"/>
      <c r="C150" s="219"/>
      <c r="D150" s="220"/>
      <c r="E150" s="219"/>
      <c r="F150" s="220"/>
      <c r="G150" s="220"/>
      <c r="H150" s="220"/>
      <c r="I150" s="220"/>
      <c r="J150" s="220"/>
      <c r="K150" s="1" t="s">
        <v>679</v>
      </c>
    </row>
  </sheetData>
  <sheetProtection password="8E7E" sheet="1" objects="1" scenarios="1"/>
  <mergeCells count="132">
    <mergeCell ref="A14:C14"/>
    <mergeCell ref="D14:H14"/>
    <mergeCell ref="D147:H147"/>
    <mergeCell ref="I147:J147"/>
    <mergeCell ref="D148:H148"/>
    <mergeCell ref="I148:J148"/>
    <mergeCell ref="I149:J149"/>
    <mergeCell ref="D142:H142"/>
    <mergeCell ref="I142:J142"/>
    <mergeCell ref="D143:H143"/>
    <mergeCell ref="I143:J143"/>
    <mergeCell ref="D144:H144"/>
    <mergeCell ref="I144:J144"/>
    <mergeCell ref="D145:H145"/>
    <mergeCell ref="I145:J145"/>
    <mergeCell ref="D146:H146"/>
    <mergeCell ref="I146:J146"/>
    <mergeCell ref="D137:H137"/>
    <mergeCell ref="D138:H138"/>
    <mergeCell ref="I138:J138"/>
    <mergeCell ref="D139:H139"/>
    <mergeCell ref="I139:J139"/>
    <mergeCell ref="D140:H140"/>
    <mergeCell ref="I140:J140"/>
    <mergeCell ref="D141:H141"/>
    <mergeCell ref="I141:J141"/>
    <mergeCell ref="D133:H133"/>
    <mergeCell ref="D134:H134"/>
    <mergeCell ref="D135:H135"/>
    <mergeCell ref="D136:H136"/>
    <mergeCell ref="D127:H127"/>
    <mergeCell ref="D128:H128"/>
    <mergeCell ref="D130:H130"/>
    <mergeCell ref="D131:H131"/>
    <mergeCell ref="D132:H132"/>
    <mergeCell ref="A107:C107"/>
    <mergeCell ref="D107:E107"/>
    <mergeCell ref="F107:G107"/>
    <mergeCell ref="D123:H123"/>
    <mergeCell ref="D126:H126"/>
    <mergeCell ref="A105:C105"/>
    <mergeCell ref="D105:E105"/>
    <mergeCell ref="F105:G105"/>
    <mergeCell ref="A106:C106"/>
    <mergeCell ref="D106:E106"/>
    <mergeCell ref="F106:G106"/>
    <mergeCell ref="A122:C122"/>
    <mergeCell ref="D122:H122"/>
    <mergeCell ref="A103:C103"/>
    <mergeCell ref="D103:E103"/>
    <mergeCell ref="F103:G103"/>
    <mergeCell ref="A104:C104"/>
    <mergeCell ref="D104:E104"/>
    <mergeCell ref="F104:G104"/>
    <mergeCell ref="A101:C101"/>
    <mergeCell ref="D101:E101"/>
    <mergeCell ref="F101:G101"/>
    <mergeCell ref="A102:C102"/>
    <mergeCell ref="D102:E102"/>
    <mergeCell ref="F102:G102"/>
    <mergeCell ref="A99:C99"/>
    <mergeCell ref="D99:E99"/>
    <mergeCell ref="F99:G99"/>
    <mergeCell ref="A100:C100"/>
    <mergeCell ref="D100:E100"/>
    <mergeCell ref="F100:G100"/>
    <mergeCell ref="A84:C84"/>
    <mergeCell ref="D84:H84"/>
    <mergeCell ref="A85:C85"/>
    <mergeCell ref="D85:H85"/>
    <mergeCell ref="D98:E98"/>
    <mergeCell ref="A81:C81"/>
    <mergeCell ref="D81:H81"/>
    <mergeCell ref="A82:C82"/>
    <mergeCell ref="D82:H82"/>
    <mergeCell ref="A83:C83"/>
    <mergeCell ref="D83:H83"/>
    <mergeCell ref="B50:J50"/>
    <mergeCell ref="D72:J72"/>
    <mergeCell ref="F73:G73"/>
    <mergeCell ref="E75:F75"/>
    <mergeCell ref="A80:C80"/>
    <mergeCell ref="D80:H80"/>
    <mergeCell ref="I80:J80"/>
    <mergeCell ref="D66:H66"/>
    <mergeCell ref="A65:C65"/>
    <mergeCell ref="D65:H65"/>
    <mergeCell ref="D15:H15"/>
    <mergeCell ref="B21:E21"/>
    <mergeCell ref="B22:E22"/>
    <mergeCell ref="B23:E23"/>
    <mergeCell ref="B24:E24"/>
    <mergeCell ref="I137:J137"/>
    <mergeCell ref="I131:J131"/>
    <mergeCell ref="I132:J132"/>
    <mergeCell ref="I133:J133"/>
    <mergeCell ref="I134:J134"/>
    <mergeCell ref="I135:J135"/>
    <mergeCell ref="I136:J136"/>
    <mergeCell ref="I130:J130"/>
    <mergeCell ref="I81:J81"/>
    <mergeCell ref="I82:J82"/>
    <mergeCell ref="I83:J83"/>
    <mergeCell ref="I84:J84"/>
    <mergeCell ref="I85:J85"/>
    <mergeCell ref="I124:J124"/>
    <mergeCell ref="I125:J125"/>
    <mergeCell ref="I126:J126"/>
    <mergeCell ref="I127:J127"/>
    <mergeCell ref="I128:J128"/>
    <mergeCell ref="I129:J129"/>
    <mergeCell ref="I26:J26"/>
    <mergeCell ref="B44:J44"/>
    <mergeCell ref="B45:J45"/>
    <mergeCell ref="B46:J46"/>
    <mergeCell ref="B49:J49"/>
    <mergeCell ref="G17:H17"/>
    <mergeCell ref="I17:J17"/>
    <mergeCell ref="G18:H18"/>
    <mergeCell ref="I18:J18"/>
    <mergeCell ref="G19:H19"/>
    <mergeCell ref="I19:J19"/>
    <mergeCell ref="G20:H20"/>
    <mergeCell ref="I20:J20"/>
    <mergeCell ref="G21:H21"/>
    <mergeCell ref="I21:J21"/>
    <mergeCell ref="G22:H22"/>
    <mergeCell ref="I22:J22"/>
    <mergeCell ref="G23:H23"/>
    <mergeCell ref="I23:J23"/>
    <mergeCell ref="G24:H24"/>
    <mergeCell ref="I24:J24"/>
  </mergeCells>
  <pageMargins left="0.7" right="0.7" top="0.75" bottom="0.75" header="0.3" footer="0.3"/>
  <pageSetup scale="78" fitToHeight="3" orientation="portrait" r:id="rId1"/>
  <rowBreaks count="2" manualBreakCount="2">
    <brk id="53" max="16383" man="1"/>
    <brk id="11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50"/>
  <sheetViews>
    <sheetView zoomScaleNormal="100" workbookViewId="0"/>
  </sheetViews>
  <sheetFormatPr defaultColWidth="9.6640625" defaultRowHeight="12.75"/>
  <cols>
    <col min="1" max="1" width="5.6640625" style="1" customWidth="1"/>
    <col min="2" max="2" width="4.6640625" style="1" customWidth="1"/>
    <col min="3" max="3" width="14.6640625" style="1" customWidth="1"/>
    <col min="4" max="4" width="7.5546875" style="1" customWidth="1"/>
    <col min="5" max="5" width="11.109375" style="1" customWidth="1"/>
    <col min="6" max="6" width="7.6640625" style="1" customWidth="1"/>
    <col min="7" max="7" width="8.6640625" style="1" customWidth="1"/>
    <col min="8" max="8" width="12.6640625" style="1" customWidth="1"/>
    <col min="9" max="9" width="8.6640625" style="1" customWidth="1"/>
    <col min="10" max="10" width="9.6640625" style="1" customWidth="1"/>
    <col min="11" max="11" width="1.6640625" style="1" customWidth="1"/>
    <col min="12" max="16384" width="9.6640625" style="1"/>
  </cols>
  <sheetData>
    <row r="1" spans="1:11">
      <c r="A1" s="287" t="s">
        <v>1665</v>
      </c>
      <c r="B1" s="219"/>
      <c r="C1" s="219"/>
      <c r="D1" s="219"/>
      <c r="E1" s="219"/>
      <c r="F1" s="220"/>
      <c r="G1" s="220"/>
      <c r="H1" s="219"/>
      <c r="I1" s="220"/>
      <c r="J1" s="217"/>
    </row>
    <row r="2" spans="1:11">
      <c r="A2" s="287" t="s">
        <v>1651</v>
      </c>
      <c r="B2" s="219"/>
      <c r="C2" s="219"/>
      <c r="D2" s="219"/>
      <c r="E2" s="219"/>
      <c r="F2" s="220"/>
      <c r="G2" s="220"/>
      <c r="H2" s="219"/>
      <c r="I2" s="220"/>
      <c r="J2" s="217"/>
    </row>
    <row r="3" spans="1:11">
      <c r="A3" s="219" t="s">
        <v>1</v>
      </c>
      <c r="B3" s="219"/>
      <c r="C3" s="220"/>
      <c r="D3" s="219"/>
      <c r="E3" s="219"/>
      <c r="F3" s="219"/>
      <c r="G3" s="220"/>
      <c r="H3" s="219"/>
      <c r="I3" s="220"/>
      <c r="J3" s="220"/>
    </row>
    <row r="4" spans="1:11">
      <c r="A4" s="219" t="s">
        <v>2</v>
      </c>
      <c r="B4" s="219"/>
      <c r="C4" s="220"/>
      <c r="D4" s="219"/>
      <c r="E4" s="219"/>
      <c r="F4" s="219"/>
      <c r="G4" s="219"/>
      <c r="H4" s="220"/>
      <c r="I4" s="220"/>
      <c r="J4" s="220"/>
    </row>
    <row r="5" spans="1:11">
      <c r="A5" s="219" t="s">
        <v>3</v>
      </c>
      <c r="B5" s="219"/>
      <c r="C5" s="220"/>
      <c r="D5" s="219"/>
      <c r="E5" s="219"/>
      <c r="F5" s="219"/>
      <c r="G5" s="219"/>
      <c r="H5" s="219"/>
      <c r="I5" s="220"/>
      <c r="J5" s="220"/>
    </row>
    <row r="6" spans="1:11" ht="12.2" customHeight="1">
      <c r="A6" s="219" t="s">
        <v>4</v>
      </c>
      <c r="B6" s="219"/>
      <c r="C6" s="220"/>
      <c r="D6" s="219"/>
      <c r="E6" s="219"/>
      <c r="F6" s="219"/>
      <c r="G6" s="219"/>
      <c r="H6" s="219"/>
      <c r="I6" s="220"/>
      <c r="J6" s="220"/>
    </row>
    <row r="7" spans="1:11" ht="8.1" customHeight="1">
      <c r="A7" s="219"/>
      <c r="B7" s="219"/>
      <c r="C7" s="220"/>
      <c r="D7" s="219"/>
      <c r="E7" s="219"/>
      <c r="F7" s="219"/>
      <c r="G7" s="219"/>
      <c r="H7" s="219"/>
      <c r="I7" s="220"/>
      <c r="J7" s="217"/>
    </row>
    <row r="8" spans="1:11">
      <c r="A8" s="219" t="s">
        <v>913</v>
      </c>
      <c r="B8" s="219"/>
      <c r="C8" s="220"/>
      <c r="D8" s="219"/>
      <c r="E8" s="219"/>
      <c r="F8" s="219"/>
      <c r="G8" s="219"/>
      <c r="H8" s="219"/>
      <c r="I8" s="220"/>
      <c r="J8" s="220"/>
    </row>
    <row r="9" spans="1:11" ht="13.5" thickBot="1">
      <c r="A9" s="217"/>
      <c r="B9" s="217"/>
      <c r="C9" s="217"/>
      <c r="D9" s="217"/>
      <c r="E9" s="217"/>
      <c r="F9" s="217"/>
      <c r="G9" s="217"/>
      <c r="H9" s="217"/>
      <c r="I9" s="217"/>
      <c r="J9" s="217"/>
    </row>
    <row r="10" spans="1:11" ht="18" customHeight="1" thickTop="1">
      <c r="A10" s="578" t="s">
        <v>12</v>
      </c>
      <c r="B10" s="221"/>
      <c r="C10" s="221"/>
      <c r="D10" s="1093">
        <f>'Form 1'!D11</f>
        <v>0</v>
      </c>
      <c r="E10" s="221"/>
      <c r="F10" s="221"/>
      <c r="G10" s="221"/>
      <c r="H10" s="221"/>
      <c r="I10" s="221"/>
      <c r="J10" s="221"/>
      <c r="K10" s="9"/>
    </row>
    <row r="11" spans="1:11" ht="18" customHeight="1">
      <c r="A11" s="226" t="s">
        <v>13</v>
      </c>
      <c r="B11" s="224"/>
      <c r="C11" s="224"/>
      <c r="D11" s="813" t="str">
        <f>+'Form 14'!C12</f>
        <v xml:space="preserve">  </v>
      </c>
      <c r="E11" s="224"/>
      <c r="F11" s="224"/>
      <c r="G11" s="224"/>
      <c r="H11" s="224"/>
      <c r="I11" s="224"/>
      <c r="J11" s="224"/>
      <c r="K11" s="9"/>
    </row>
    <row r="12" spans="1:11" ht="18" customHeight="1" thickBot="1">
      <c r="A12" s="226" t="s">
        <v>35</v>
      </c>
      <c r="B12" s="224"/>
      <c r="C12" s="224"/>
      <c r="D12" s="224">
        <f>'Form 1'!I11</f>
        <v>0</v>
      </c>
      <c r="E12" s="364" t="s">
        <v>128</v>
      </c>
      <c r="F12" s="421">
        <f>'Form 1'!E19</f>
        <v>0</v>
      </c>
      <c r="G12" s="224"/>
      <c r="H12" s="593" t="s">
        <v>69</v>
      </c>
      <c r="I12" s="421">
        <f>'Form 1'!H19</f>
        <v>0</v>
      </c>
      <c r="J12" s="224"/>
      <c r="K12" s="9"/>
    </row>
    <row r="13" spans="1:11" ht="65.099999999999994" customHeight="1" thickTop="1">
      <c r="A13" s="349" t="s">
        <v>914</v>
      </c>
      <c r="B13" s="350"/>
      <c r="C13" s="350"/>
      <c r="D13" s="350"/>
      <c r="E13" s="351"/>
      <c r="F13" s="350"/>
      <c r="G13" s="350"/>
      <c r="H13" s="350"/>
      <c r="I13" s="351"/>
      <c r="J13" s="351"/>
      <c r="K13" s="9"/>
    </row>
    <row r="14" spans="1:11" ht="15">
      <c r="A14" s="1474" t="s">
        <v>25</v>
      </c>
      <c r="B14" s="1475"/>
      <c r="C14" s="1475"/>
      <c r="D14" s="1476"/>
      <c r="E14" s="1476"/>
      <c r="F14" s="1476"/>
      <c r="G14" s="1476"/>
      <c r="H14" s="1476"/>
      <c r="I14" s="1267"/>
      <c r="J14" s="1268"/>
      <c r="K14" s="9"/>
    </row>
    <row r="15" spans="1:11" ht="15">
      <c r="A15" s="352" t="s">
        <v>915</v>
      </c>
      <c r="B15" s="217"/>
      <c r="C15" s="217"/>
      <c r="D15" s="1454"/>
      <c r="E15" s="1454"/>
      <c r="F15" s="1454"/>
      <c r="G15" s="1454"/>
      <c r="H15" s="1454"/>
      <c r="I15" s="217"/>
      <c r="J15" s="217"/>
      <c r="K15" s="9"/>
    </row>
    <row r="16" spans="1:11" ht="40.700000000000003" customHeight="1">
      <c r="A16" s="353" t="s">
        <v>916</v>
      </c>
      <c r="B16" s="354" t="s">
        <v>917</v>
      </c>
      <c r="C16" s="355"/>
      <c r="D16" s="355"/>
      <c r="E16" s="355"/>
      <c r="F16" s="355"/>
      <c r="G16" s="356" t="s">
        <v>918</v>
      </c>
      <c r="H16" s="357"/>
      <c r="I16" s="358" t="s">
        <v>919</v>
      </c>
      <c r="J16" s="359"/>
      <c r="K16" s="9"/>
    </row>
    <row r="17" spans="1:11" ht="18" customHeight="1">
      <c r="A17" s="352"/>
      <c r="B17" s="217" t="s">
        <v>920</v>
      </c>
      <c r="C17" s="217"/>
      <c r="D17" s="217"/>
      <c r="E17" s="217"/>
      <c r="F17" s="217"/>
      <c r="G17" s="1466"/>
      <c r="H17" s="1467"/>
      <c r="I17" s="1463"/>
      <c r="J17" s="1464"/>
      <c r="K17" s="9"/>
    </row>
    <row r="18" spans="1:11" ht="18" customHeight="1">
      <c r="A18" s="223"/>
      <c r="B18" s="224" t="s">
        <v>921</v>
      </c>
      <c r="C18" s="224"/>
      <c r="D18" s="224"/>
      <c r="E18" s="224"/>
      <c r="F18" s="224"/>
      <c r="G18" s="1466"/>
      <c r="H18" s="1467"/>
      <c r="I18" s="1395"/>
      <c r="J18" s="1465"/>
      <c r="K18" s="9"/>
    </row>
    <row r="19" spans="1:11" ht="18" customHeight="1">
      <c r="A19" s="223"/>
      <c r="B19" s="224" t="s">
        <v>922</v>
      </c>
      <c r="C19" s="224"/>
      <c r="D19" s="224"/>
      <c r="E19" s="224"/>
      <c r="F19" s="224"/>
      <c r="G19" s="1466"/>
      <c r="H19" s="1467"/>
      <c r="I19" s="1395"/>
      <c r="J19" s="1465"/>
      <c r="K19" s="9"/>
    </row>
    <row r="20" spans="1:11" ht="18" customHeight="1">
      <c r="A20" s="223"/>
      <c r="B20" s="224" t="s">
        <v>923</v>
      </c>
      <c r="C20" s="224"/>
      <c r="D20" s="224"/>
      <c r="E20" s="224"/>
      <c r="F20" s="224"/>
      <c r="G20" s="1466"/>
      <c r="H20" s="1467"/>
      <c r="I20" s="1395"/>
      <c r="J20" s="1465"/>
      <c r="K20" s="9"/>
    </row>
    <row r="21" spans="1:11" ht="18" customHeight="1">
      <c r="A21" s="223"/>
      <c r="B21" s="1456"/>
      <c r="C21" s="1456"/>
      <c r="D21" s="1456"/>
      <c r="E21" s="1456"/>
      <c r="F21" s="224"/>
      <c r="G21" s="1466"/>
      <c r="H21" s="1467"/>
      <c r="I21" s="1395"/>
      <c r="J21" s="1465"/>
      <c r="K21" s="9"/>
    </row>
    <row r="22" spans="1:11" ht="18" customHeight="1">
      <c r="A22" s="223"/>
      <c r="B22" s="1456"/>
      <c r="C22" s="1456"/>
      <c r="D22" s="1456"/>
      <c r="E22" s="1456"/>
      <c r="F22" s="224"/>
      <c r="G22" s="1466"/>
      <c r="H22" s="1467"/>
      <c r="I22" s="1395"/>
      <c r="J22" s="1465"/>
      <c r="K22" s="9"/>
    </row>
    <row r="23" spans="1:11" ht="18" customHeight="1">
      <c r="A23" s="223"/>
      <c r="B23" s="1456"/>
      <c r="C23" s="1456"/>
      <c r="D23" s="1456"/>
      <c r="E23" s="1456"/>
      <c r="F23" s="224"/>
      <c r="G23" s="1466"/>
      <c r="H23" s="1467"/>
      <c r="I23" s="1395"/>
      <c r="J23" s="1465"/>
      <c r="K23" s="9"/>
    </row>
    <row r="24" spans="1:11" ht="18" customHeight="1">
      <c r="A24" s="223"/>
      <c r="B24" s="1456"/>
      <c r="C24" s="1456"/>
      <c r="D24" s="1456"/>
      <c r="E24" s="1456"/>
      <c r="F24" s="224"/>
      <c r="G24" s="1466"/>
      <c r="H24" s="1467"/>
      <c r="I24" s="1395"/>
      <c r="J24" s="1465"/>
      <c r="K24" s="9"/>
    </row>
    <row r="25" spans="1:11" ht="15" customHeight="1">
      <c r="A25" s="223"/>
      <c r="B25" s="224"/>
      <c r="C25" s="224"/>
      <c r="D25" s="224"/>
      <c r="E25" s="224"/>
      <c r="F25" s="224"/>
      <c r="G25" s="224"/>
      <c r="H25" s="224"/>
      <c r="I25" s="236"/>
      <c r="J25" s="224"/>
      <c r="K25" s="9"/>
    </row>
    <row r="26" spans="1:11" ht="15" customHeight="1" thickBot="1">
      <c r="A26" s="352"/>
      <c r="B26" s="217" t="s">
        <v>924</v>
      </c>
      <c r="C26" s="217"/>
      <c r="D26" s="217"/>
      <c r="E26" s="217"/>
      <c r="F26" s="217"/>
      <c r="G26" s="217"/>
      <c r="H26" s="217"/>
      <c r="I26" s="1448">
        <f>SUM(I17:I24)</f>
        <v>0</v>
      </c>
      <c r="J26" s="1449"/>
      <c r="K26" s="9"/>
    </row>
    <row r="27" spans="1:11" ht="14.1" customHeight="1" thickTop="1">
      <c r="A27" s="223" t="s">
        <v>925</v>
      </c>
      <c r="B27" s="224"/>
      <c r="C27" s="224"/>
      <c r="D27" s="224"/>
      <c r="E27" s="224"/>
      <c r="F27" s="224"/>
      <c r="G27" s="224"/>
      <c r="H27" s="224"/>
      <c r="I27" s="221"/>
      <c r="J27" s="221"/>
      <c r="K27" s="9"/>
    </row>
    <row r="28" spans="1:11" ht="14.1" customHeight="1">
      <c r="A28" s="352" t="s">
        <v>926</v>
      </c>
      <c r="B28" s="217"/>
      <c r="C28" s="217"/>
      <c r="D28" s="217"/>
      <c r="E28" s="217"/>
      <c r="F28" s="217"/>
      <c r="G28" s="217"/>
      <c r="H28" s="217"/>
      <c r="I28" s="217"/>
      <c r="J28" s="217"/>
      <c r="K28" s="9"/>
    </row>
    <row r="29" spans="1:11" ht="14.1" customHeight="1">
      <c r="A29" s="352" t="s">
        <v>927</v>
      </c>
      <c r="B29" s="217"/>
      <c r="C29" s="217"/>
      <c r="D29" s="217"/>
      <c r="E29" s="217"/>
      <c r="F29" s="217"/>
      <c r="G29" s="217"/>
      <c r="H29" s="217"/>
      <c r="I29" s="217"/>
      <c r="J29" s="217"/>
      <c r="K29" s="9"/>
    </row>
    <row r="30" spans="1:11" ht="14.1" customHeight="1">
      <c r="A30" s="352" t="s">
        <v>928</v>
      </c>
      <c r="B30" s="217"/>
      <c r="C30" s="217"/>
      <c r="D30" s="217"/>
      <c r="E30" s="217"/>
      <c r="F30" s="217"/>
      <c r="G30" s="217"/>
      <c r="H30" s="217"/>
      <c r="I30" s="217"/>
      <c r="J30" s="217"/>
      <c r="K30" s="9"/>
    </row>
    <row r="31" spans="1:11" ht="14.1" customHeight="1">
      <c r="A31" s="352" t="s">
        <v>929</v>
      </c>
      <c r="B31" s="217"/>
      <c r="C31" s="217"/>
      <c r="D31" s="217"/>
      <c r="E31" s="217"/>
      <c r="F31" s="217"/>
      <c r="G31" s="217"/>
      <c r="H31" s="217"/>
      <c r="I31" s="217"/>
      <c r="J31" s="217"/>
      <c r="K31" s="9"/>
    </row>
    <row r="32" spans="1:11" ht="14.1" customHeight="1">
      <c r="A32" s="352" t="s">
        <v>930</v>
      </c>
      <c r="B32" s="217"/>
      <c r="C32" s="217"/>
      <c r="D32" s="217"/>
      <c r="E32" s="217"/>
      <c r="F32" s="217"/>
      <c r="G32" s="217"/>
      <c r="H32" s="217"/>
      <c r="I32" s="217"/>
      <c r="J32" s="217"/>
      <c r="K32" s="9"/>
    </row>
    <row r="33" spans="1:11" ht="14.1" customHeight="1">
      <c r="A33" s="352" t="s">
        <v>931</v>
      </c>
      <c r="B33" s="217"/>
      <c r="C33" s="217"/>
      <c r="D33" s="217"/>
      <c r="E33" s="217"/>
      <c r="F33" s="217"/>
      <c r="G33" s="217"/>
      <c r="H33" s="217"/>
      <c r="I33" s="217"/>
      <c r="J33" s="217"/>
      <c r="K33" s="9"/>
    </row>
    <row r="34" spans="1:11" ht="14.1" customHeight="1">
      <c r="A34" s="352" t="s">
        <v>932</v>
      </c>
      <c r="B34" s="217"/>
      <c r="C34" s="217"/>
      <c r="D34" s="217"/>
      <c r="E34" s="217"/>
      <c r="F34" s="217"/>
      <c r="G34" s="217"/>
      <c r="H34" s="217"/>
      <c r="I34" s="217"/>
      <c r="J34" s="217"/>
      <c r="K34" s="9"/>
    </row>
    <row r="35" spans="1:11" ht="14.1" customHeight="1">
      <c r="A35" s="352"/>
      <c r="B35" s="217"/>
      <c r="C35" s="217"/>
      <c r="D35" s="217"/>
      <c r="E35" s="217"/>
      <c r="F35" s="217"/>
      <c r="G35" s="217"/>
      <c r="H35" s="217"/>
      <c r="I35" s="217"/>
      <c r="J35" s="217"/>
      <c r="K35" s="9"/>
    </row>
    <row r="36" spans="1:11" ht="26.45" customHeight="1">
      <c r="A36" s="352"/>
      <c r="B36" s="360" t="s">
        <v>933</v>
      </c>
      <c r="C36" s="360"/>
      <c r="D36" s="360"/>
      <c r="E36" s="360"/>
      <c r="F36" s="360"/>
      <c r="G36" s="360"/>
      <c r="H36" s="360"/>
      <c r="I36" s="360"/>
      <c r="J36" s="360"/>
      <c r="K36" s="9"/>
    </row>
    <row r="37" spans="1:11" ht="14.1" customHeight="1">
      <c r="A37" s="352"/>
      <c r="B37" s="217"/>
      <c r="C37" s="217"/>
      <c r="D37" s="217"/>
      <c r="E37" s="217"/>
      <c r="F37" s="217"/>
      <c r="G37" s="217"/>
      <c r="H37" s="217"/>
      <c r="I37" s="217"/>
      <c r="J37" s="217"/>
      <c r="K37" s="9"/>
    </row>
    <row r="38" spans="1:11" ht="14.1" customHeight="1">
      <c r="A38" s="352"/>
      <c r="B38" s="217"/>
      <c r="C38" s="361" t="s">
        <v>642</v>
      </c>
      <c r="D38" s="1134"/>
      <c r="E38" s="217"/>
      <c r="F38" s="361" t="s">
        <v>643</v>
      </c>
      <c r="G38" s="1134"/>
      <c r="H38" s="217"/>
      <c r="I38" s="217"/>
      <c r="J38" s="217"/>
      <c r="K38" s="9"/>
    </row>
    <row r="39" spans="1:11" ht="14.1" customHeight="1">
      <c r="A39" s="352"/>
      <c r="B39" s="217"/>
      <c r="C39" s="217"/>
      <c r="D39" s="224"/>
      <c r="E39" s="217"/>
      <c r="F39" s="217"/>
      <c r="G39" s="224"/>
      <c r="H39" s="217"/>
      <c r="I39" s="217"/>
      <c r="J39" s="217"/>
      <c r="K39" s="9"/>
    </row>
    <row r="40" spans="1:11" ht="14.1" customHeight="1">
      <c r="A40" s="362" t="s">
        <v>934</v>
      </c>
      <c r="B40" s="363" t="s">
        <v>935</v>
      </c>
      <c r="C40" s="217"/>
      <c r="D40" s="217"/>
      <c r="E40" s="217"/>
      <c r="F40" s="217"/>
      <c r="G40" s="217"/>
      <c r="H40" s="217"/>
      <c r="I40" s="217"/>
      <c r="J40" s="217"/>
      <c r="K40" s="9"/>
    </row>
    <row r="41" spans="1:11" ht="14.1" customHeight="1">
      <c r="A41" s="352"/>
      <c r="B41" s="967" t="s">
        <v>1594</v>
      </c>
      <c r="C41" s="893" t="s">
        <v>15</v>
      </c>
      <c r="D41" s="217"/>
      <c r="E41" s="217"/>
      <c r="F41" s="217"/>
      <c r="G41" s="217"/>
      <c r="H41" s="217"/>
      <c r="I41" s="217"/>
      <c r="J41" s="217"/>
      <c r="K41" s="9"/>
    </row>
    <row r="42" spans="1:11" ht="14.1" customHeight="1">
      <c r="A42" s="352"/>
      <c r="B42" s="967" t="s">
        <v>1594</v>
      </c>
      <c r="C42" s="893" t="s">
        <v>1592</v>
      </c>
      <c r="D42" s="217"/>
      <c r="E42" s="217"/>
      <c r="F42" s="217"/>
      <c r="G42" s="217"/>
      <c r="H42" s="217"/>
      <c r="I42" s="217"/>
      <c r="J42" s="217"/>
      <c r="K42" s="9"/>
    </row>
    <row r="43" spans="1:11" ht="14.1" customHeight="1">
      <c r="A43" s="352"/>
      <c r="B43" s="967" t="s">
        <v>1594</v>
      </c>
      <c r="C43" s="893" t="s">
        <v>1593</v>
      </c>
      <c r="D43" s="217"/>
      <c r="E43" s="217"/>
      <c r="F43" s="217"/>
      <c r="G43" s="217"/>
      <c r="H43" s="217"/>
      <c r="I43" s="217"/>
      <c r="J43" s="217"/>
      <c r="K43" s="9"/>
    </row>
    <row r="44" spans="1:11" ht="18" customHeight="1">
      <c r="A44" s="352"/>
      <c r="B44" s="1454"/>
      <c r="C44" s="1454"/>
      <c r="D44" s="1454"/>
      <c r="E44" s="1454"/>
      <c r="F44" s="1454"/>
      <c r="G44" s="1454"/>
      <c r="H44" s="1454"/>
      <c r="I44" s="1454"/>
      <c r="J44" s="1455"/>
      <c r="K44" s="9"/>
    </row>
    <row r="45" spans="1:11" ht="18" customHeight="1">
      <c r="A45" s="352"/>
      <c r="B45" s="1456"/>
      <c r="C45" s="1456"/>
      <c r="D45" s="1456"/>
      <c r="E45" s="1456"/>
      <c r="F45" s="1456"/>
      <c r="G45" s="1456"/>
      <c r="H45" s="1456"/>
      <c r="I45" s="1456"/>
      <c r="J45" s="1457"/>
      <c r="K45" s="9"/>
    </row>
    <row r="46" spans="1:11" ht="18" customHeight="1">
      <c r="A46" s="352"/>
      <c r="B46" s="1456"/>
      <c r="C46" s="1456"/>
      <c r="D46" s="1456"/>
      <c r="E46" s="1456"/>
      <c r="F46" s="1456"/>
      <c r="G46" s="1456"/>
      <c r="H46" s="1456"/>
      <c r="I46" s="1456"/>
      <c r="J46" s="1457"/>
      <c r="K46" s="9"/>
    </row>
    <row r="47" spans="1:11" ht="15">
      <c r="A47" s="352"/>
      <c r="B47" s="224"/>
      <c r="C47" s="224"/>
      <c r="D47" s="224"/>
      <c r="E47" s="224"/>
      <c r="F47" s="224"/>
      <c r="G47" s="224"/>
      <c r="H47" s="224"/>
      <c r="I47" s="224"/>
      <c r="J47" s="224"/>
      <c r="K47" s="9"/>
    </row>
    <row r="48" spans="1:11" ht="15">
      <c r="A48" s="362" t="s">
        <v>936</v>
      </c>
      <c r="B48" s="363" t="s">
        <v>937</v>
      </c>
      <c r="C48" s="217"/>
      <c r="D48" s="217"/>
      <c r="E48" s="217"/>
      <c r="F48" s="217"/>
      <c r="G48" s="217"/>
      <c r="H48" s="217"/>
      <c r="I48" s="217"/>
      <c r="J48" s="217"/>
      <c r="K48" s="9"/>
    </row>
    <row r="49" spans="1:11" ht="12.2" customHeight="1">
      <c r="A49" s="352"/>
      <c r="B49" s="1454"/>
      <c r="C49" s="1454"/>
      <c r="D49" s="1454"/>
      <c r="E49" s="1454"/>
      <c r="F49" s="1454"/>
      <c r="G49" s="1454"/>
      <c r="H49" s="1454"/>
      <c r="I49" s="1454"/>
      <c r="J49" s="1455"/>
      <c r="K49" s="9"/>
    </row>
    <row r="50" spans="1:11" ht="14.25" customHeight="1">
      <c r="A50" s="352"/>
      <c r="B50" s="1456"/>
      <c r="C50" s="1456"/>
      <c r="D50" s="1456"/>
      <c r="E50" s="1456"/>
      <c r="F50" s="1456"/>
      <c r="G50" s="1456"/>
      <c r="H50" s="1456"/>
      <c r="I50" s="1456"/>
      <c r="J50" s="1457"/>
      <c r="K50" s="9"/>
    </row>
    <row r="51" spans="1:11" ht="15" customHeight="1" thickBot="1">
      <c r="A51" s="352"/>
      <c r="B51" s="224"/>
      <c r="C51" s="224"/>
      <c r="D51" s="224"/>
      <c r="E51" s="224"/>
      <c r="F51" s="224"/>
      <c r="G51" s="224"/>
      <c r="H51" s="224"/>
      <c r="I51" s="224"/>
      <c r="J51" s="224"/>
      <c r="K51" s="9"/>
    </row>
    <row r="52" spans="1:11" ht="13.5" thickTop="1">
      <c r="A52" s="221"/>
      <c r="B52" s="221"/>
      <c r="C52" s="221"/>
      <c r="D52" s="221"/>
      <c r="E52" s="221"/>
      <c r="F52" s="221"/>
      <c r="G52" s="221"/>
      <c r="H52" s="221"/>
      <c r="I52" s="221"/>
      <c r="J52" s="221"/>
    </row>
    <row r="53" spans="1:11">
      <c r="B53" s="217"/>
      <c r="C53" s="217"/>
      <c r="E53" s="219" t="s">
        <v>938</v>
      </c>
      <c r="F53" s="217"/>
      <c r="G53" s="217"/>
      <c r="H53" s="217"/>
      <c r="I53" s="217"/>
      <c r="J53" s="217"/>
    </row>
    <row r="54" spans="1:11" ht="15">
      <c r="A54" s="287" t="s">
        <v>1666</v>
      </c>
      <c r="B54" s="220"/>
      <c r="C54" s="220"/>
      <c r="D54" s="220"/>
      <c r="E54" s="220"/>
      <c r="F54" s="220"/>
      <c r="G54" s="220"/>
      <c r="H54" s="220"/>
      <c r="I54" s="220"/>
      <c r="J54" s="220"/>
      <c r="K54" s="3"/>
    </row>
    <row r="55" spans="1:11">
      <c r="A55" s="287" t="str">
        <f>+A2</f>
        <v>Revised 01/17/2020</v>
      </c>
      <c r="B55" s="220"/>
      <c r="C55" s="220"/>
      <c r="D55" s="220"/>
      <c r="E55" s="220"/>
      <c r="F55" s="220"/>
      <c r="G55" s="220"/>
      <c r="H55" s="220"/>
      <c r="I55" s="220"/>
      <c r="J55" s="220"/>
    </row>
    <row r="56" spans="1:11">
      <c r="A56" s="219" t="s">
        <v>1</v>
      </c>
      <c r="B56" s="219"/>
      <c r="C56" s="220"/>
      <c r="D56" s="219"/>
      <c r="E56" s="219"/>
      <c r="F56" s="219"/>
      <c r="G56" s="220"/>
      <c r="H56" s="220"/>
      <c r="I56" s="220"/>
      <c r="J56" s="220"/>
    </row>
    <row r="57" spans="1:11">
      <c r="A57" s="219" t="s">
        <v>2</v>
      </c>
      <c r="B57" s="219"/>
      <c r="C57" s="220"/>
      <c r="D57" s="219"/>
      <c r="E57" s="219"/>
      <c r="F57" s="219"/>
      <c r="G57" s="219"/>
      <c r="H57" s="219"/>
      <c r="I57" s="220"/>
      <c r="J57" s="220"/>
    </row>
    <row r="58" spans="1:11">
      <c r="A58" s="219" t="s">
        <v>3</v>
      </c>
      <c r="B58" s="219"/>
      <c r="C58" s="220"/>
      <c r="D58" s="219"/>
      <c r="E58" s="219"/>
      <c r="F58" s="219"/>
      <c r="G58" s="219"/>
      <c r="H58" s="219"/>
      <c r="I58" s="219"/>
      <c r="J58" s="219"/>
    </row>
    <row r="59" spans="1:11">
      <c r="A59" s="219" t="s">
        <v>4</v>
      </c>
      <c r="B59" s="219"/>
      <c r="C59" s="220"/>
      <c r="D59" s="219"/>
      <c r="E59" s="219"/>
      <c r="F59" s="219"/>
      <c r="G59" s="219"/>
      <c r="H59" s="219"/>
      <c r="I59" s="219"/>
      <c r="J59" s="219"/>
    </row>
    <row r="60" spans="1:11">
      <c r="A60" s="219"/>
      <c r="B60" s="219"/>
      <c r="C60" s="220"/>
      <c r="D60" s="219"/>
      <c r="E60" s="219"/>
      <c r="F60" s="219"/>
      <c r="G60" s="219"/>
      <c r="H60" s="219"/>
      <c r="I60" s="219"/>
      <c r="J60" s="219"/>
    </row>
    <row r="61" spans="1:11" ht="13.5" thickBot="1">
      <c r="A61" s="219" t="s">
        <v>939</v>
      </c>
      <c r="B61" s="220"/>
      <c r="C61" s="220"/>
      <c r="D61" s="220"/>
      <c r="E61" s="220"/>
      <c r="F61" s="220"/>
      <c r="G61" s="220"/>
      <c r="H61" s="220"/>
      <c r="I61" s="220"/>
      <c r="J61" s="220"/>
    </row>
    <row r="62" spans="1:11" ht="18" customHeight="1" thickTop="1">
      <c r="A62" s="578" t="s">
        <v>12</v>
      </c>
      <c r="B62" s="221"/>
      <c r="C62" s="221"/>
      <c r="D62" s="1093">
        <f>'Form 1'!D11</f>
        <v>0</v>
      </c>
      <c r="E62" s="221"/>
      <c r="F62" s="221"/>
      <c r="G62" s="221"/>
      <c r="H62" s="221"/>
      <c r="I62" s="221"/>
      <c r="J62" s="221"/>
      <c r="K62" s="9"/>
    </row>
    <row r="63" spans="1:11" ht="18" customHeight="1">
      <c r="A63" s="226" t="s">
        <v>13</v>
      </c>
      <c r="B63" s="224"/>
      <c r="C63" s="224"/>
      <c r="D63" s="813" t="str">
        <f>+D11</f>
        <v xml:space="preserve">  </v>
      </c>
      <c r="E63" s="224"/>
      <c r="F63" s="224"/>
      <c r="G63" s="224"/>
      <c r="H63" s="224"/>
      <c r="I63" s="224"/>
      <c r="J63" s="224"/>
      <c r="K63" s="9"/>
    </row>
    <row r="64" spans="1:11" ht="18" customHeight="1" thickBot="1">
      <c r="A64" s="1271" t="s">
        <v>35</v>
      </c>
      <c r="B64" s="1238"/>
      <c r="C64" s="1238"/>
      <c r="D64" s="1238">
        <f>'Form 1'!I11</f>
        <v>0</v>
      </c>
      <c r="E64" s="1237" t="s">
        <v>128</v>
      </c>
      <c r="F64" s="1272">
        <f>'Form 1'!E19</f>
        <v>0</v>
      </c>
      <c r="G64" s="1238"/>
      <c r="H64" s="1273" t="s">
        <v>69</v>
      </c>
      <c r="I64" s="1272">
        <f>'Form 1'!H19</f>
        <v>0</v>
      </c>
      <c r="J64" s="1274"/>
      <c r="K64" s="9"/>
    </row>
    <row r="65" spans="1:11" ht="15" customHeight="1" thickTop="1">
      <c r="A65" s="1462" t="s">
        <v>25</v>
      </c>
      <c r="B65" s="1360"/>
      <c r="C65" s="1360"/>
      <c r="D65" s="1458">
        <f>+D14</f>
        <v>0</v>
      </c>
      <c r="E65" s="1458"/>
      <c r="F65" s="1458"/>
      <c r="G65" s="1458"/>
      <c r="H65" s="1458"/>
      <c r="I65" s="1269"/>
      <c r="J65" s="1270"/>
      <c r="K65" s="9"/>
    </row>
    <row r="66" spans="1:11" ht="15" customHeight="1">
      <c r="A66" s="352" t="s">
        <v>915</v>
      </c>
      <c r="B66" s="217"/>
      <c r="C66" s="217"/>
      <c r="D66" s="1458">
        <f>+D15</f>
        <v>0</v>
      </c>
      <c r="E66" s="1458"/>
      <c r="F66" s="1458"/>
      <c r="G66" s="1458"/>
      <c r="H66" s="1458"/>
      <c r="I66" s="217"/>
      <c r="J66" s="217"/>
      <c r="K66" s="9"/>
    </row>
    <row r="67" spans="1:11" ht="15" customHeight="1">
      <c r="A67" s="226" t="s">
        <v>940</v>
      </c>
      <c r="B67" s="364" t="s">
        <v>941</v>
      </c>
      <c r="C67" s="224"/>
      <c r="D67" s="224"/>
      <c r="E67" s="224"/>
      <c r="F67" s="224"/>
      <c r="G67" s="224"/>
      <c r="H67" s="224"/>
      <c r="I67" s="224"/>
      <c r="J67" s="224"/>
      <c r="K67" s="9"/>
    </row>
    <row r="68" spans="1:11" ht="15" customHeight="1">
      <c r="A68" s="352"/>
      <c r="B68" s="967" t="s">
        <v>1594</v>
      </c>
      <c r="C68" s="894" t="s">
        <v>1012</v>
      </c>
      <c r="D68" s="217"/>
      <c r="E68" s="217"/>
      <c r="F68" s="217"/>
      <c r="G68" s="217"/>
      <c r="H68" s="217"/>
      <c r="I68" s="217"/>
      <c r="J68" s="217"/>
      <c r="K68" s="9"/>
    </row>
    <row r="69" spans="1:11" ht="15" customHeight="1">
      <c r="A69" s="352"/>
      <c r="B69" s="967" t="s">
        <v>1594</v>
      </c>
      <c r="C69" s="894" t="s">
        <v>1595</v>
      </c>
      <c r="D69" s="217"/>
      <c r="E69" s="217"/>
      <c r="F69" s="217"/>
      <c r="G69" s="217"/>
      <c r="H69" s="217"/>
      <c r="I69" s="217"/>
      <c r="J69" s="217"/>
      <c r="K69" s="9"/>
    </row>
    <row r="70" spans="1:11" ht="15" customHeight="1">
      <c r="A70" s="352"/>
      <c r="B70" s="967" t="s">
        <v>1594</v>
      </c>
      <c r="C70" s="894" t="s">
        <v>1596</v>
      </c>
      <c r="D70" s="217"/>
      <c r="E70" s="217"/>
      <c r="F70" s="217"/>
      <c r="G70" s="217"/>
      <c r="H70" s="217"/>
      <c r="I70" s="217"/>
      <c r="J70" s="217"/>
      <c r="K70" s="9"/>
    </row>
    <row r="71" spans="1:11" ht="15" customHeight="1">
      <c r="A71" s="352"/>
      <c r="B71" s="967" t="s">
        <v>1594</v>
      </c>
      <c r="C71" s="894" t="s">
        <v>1597</v>
      </c>
      <c r="D71" s="217"/>
      <c r="E71" s="217"/>
      <c r="F71" s="217"/>
      <c r="G71" s="217"/>
      <c r="H71" s="217"/>
      <c r="I71" s="217"/>
      <c r="J71" s="217"/>
      <c r="K71" s="9"/>
    </row>
    <row r="72" spans="1:11" ht="15" customHeight="1">
      <c r="A72" s="352"/>
      <c r="B72" s="967" t="s">
        <v>1594</v>
      </c>
      <c r="C72" s="894" t="s">
        <v>1598</v>
      </c>
      <c r="D72" s="1450"/>
      <c r="E72" s="1450"/>
      <c r="F72" s="1450"/>
      <c r="G72" s="1450"/>
      <c r="H72" s="1450"/>
      <c r="I72" s="1450"/>
      <c r="J72" s="1451"/>
      <c r="K72" s="9"/>
    </row>
    <row r="73" spans="1:11" ht="15" customHeight="1">
      <c r="A73" s="362" t="s">
        <v>942</v>
      </c>
      <c r="B73" s="363" t="s">
        <v>943</v>
      </c>
      <c r="C73" s="217"/>
      <c r="D73" s="224"/>
      <c r="E73" s="224"/>
      <c r="F73" s="1452"/>
      <c r="G73" s="1452"/>
      <c r="H73" s="224"/>
      <c r="I73" s="224"/>
      <c r="J73" s="224"/>
      <c r="K73" s="9"/>
    </row>
    <row r="74" spans="1:11" ht="15" customHeight="1">
      <c r="A74" s="362" t="s">
        <v>944</v>
      </c>
      <c r="B74" s="363" t="s">
        <v>945</v>
      </c>
      <c r="C74" s="217"/>
      <c r="D74" s="217"/>
      <c r="E74" s="217"/>
      <c r="F74" s="224"/>
      <c r="G74" s="224"/>
      <c r="H74" s="217"/>
      <c r="I74" s="217"/>
      <c r="J74" s="217"/>
      <c r="K74" s="9"/>
    </row>
    <row r="75" spans="1:11" ht="15" customHeight="1">
      <c r="A75" s="352"/>
      <c r="B75" s="361" t="s">
        <v>642</v>
      </c>
      <c r="C75" s="1134"/>
      <c r="D75" s="361" t="s">
        <v>643</v>
      </c>
      <c r="E75" s="1453"/>
      <c r="F75" s="1453"/>
      <c r="G75" s="217"/>
      <c r="H75" s="217"/>
      <c r="I75" s="217"/>
      <c r="J75" s="217"/>
      <c r="K75" s="9"/>
    </row>
    <row r="76" spans="1:11" ht="15" customHeight="1">
      <c r="A76" s="352"/>
      <c r="B76" s="217" t="s">
        <v>946</v>
      </c>
      <c r="C76" s="224"/>
      <c r="D76" s="217"/>
      <c r="E76" s="224"/>
      <c r="F76" s="224"/>
      <c r="G76" s="217"/>
      <c r="H76" s="217"/>
      <c r="I76" s="217"/>
      <c r="J76" s="217"/>
      <c r="K76" s="9"/>
    </row>
    <row r="77" spans="1:11" ht="15">
      <c r="A77" s="365"/>
      <c r="B77" s="366"/>
      <c r="C77" s="366"/>
      <c r="D77" s="367"/>
      <c r="E77" s="366"/>
      <c r="F77" s="366"/>
      <c r="G77" s="366"/>
      <c r="H77" s="366"/>
      <c r="I77" s="356" t="s">
        <v>590</v>
      </c>
      <c r="J77" s="357"/>
      <c r="K77" s="9"/>
    </row>
    <row r="78" spans="1:11" ht="15">
      <c r="A78" s="368"/>
      <c r="B78" s="369"/>
      <c r="C78" s="369"/>
      <c r="D78" s="370"/>
      <c r="E78" s="369"/>
      <c r="F78" s="369"/>
      <c r="G78" s="369"/>
      <c r="H78" s="369"/>
      <c r="I78" s="371" t="s">
        <v>622</v>
      </c>
      <c r="J78" s="372"/>
      <c r="K78" s="9"/>
    </row>
    <row r="79" spans="1:11" ht="15">
      <c r="A79" s="373" t="s">
        <v>947</v>
      </c>
      <c r="B79" s="372"/>
      <c r="C79" s="372"/>
      <c r="D79" s="371" t="s">
        <v>14</v>
      </c>
      <c r="E79" s="372"/>
      <c r="F79" s="372"/>
      <c r="G79" s="372"/>
      <c r="H79" s="372"/>
      <c r="I79" s="371" t="s">
        <v>661</v>
      </c>
      <c r="J79" s="372"/>
      <c r="K79" s="9"/>
    </row>
    <row r="80" spans="1:11" ht="18" customHeight="1">
      <c r="A80" s="1459"/>
      <c r="B80" s="1456"/>
      <c r="C80" s="1460"/>
      <c r="D80" s="1461"/>
      <c r="E80" s="1456"/>
      <c r="F80" s="1456"/>
      <c r="G80" s="1456"/>
      <c r="H80" s="1460"/>
      <c r="I80" s="1441"/>
      <c r="J80" s="1442"/>
      <c r="K80" s="9"/>
    </row>
    <row r="81" spans="1:11" ht="18" customHeight="1">
      <c r="A81" s="1459"/>
      <c r="B81" s="1456"/>
      <c r="C81" s="1460"/>
      <c r="D81" s="1461"/>
      <c r="E81" s="1456"/>
      <c r="F81" s="1456"/>
      <c r="G81" s="1456"/>
      <c r="H81" s="1460"/>
      <c r="I81" s="1441"/>
      <c r="J81" s="1442"/>
      <c r="K81" s="9"/>
    </row>
    <row r="82" spans="1:11" ht="18" customHeight="1">
      <c r="A82" s="1459"/>
      <c r="B82" s="1456"/>
      <c r="C82" s="1460"/>
      <c r="D82" s="1461"/>
      <c r="E82" s="1456"/>
      <c r="F82" s="1456"/>
      <c r="G82" s="1456"/>
      <c r="H82" s="1460"/>
      <c r="I82" s="1441"/>
      <c r="J82" s="1442"/>
      <c r="K82" s="9"/>
    </row>
    <row r="83" spans="1:11" ht="18" customHeight="1">
      <c r="A83" s="1459"/>
      <c r="B83" s="1456"/>
      <c r="C83" s="1460"/>
      <c r="D83" s="1461"/>
      <c r="E83" s="1456"/>
      <c r="F83" s="1456"/>
      <c r="G83" s="1456"/>
      <c r="H83" s="1460"/>
      <c r="I83" s="1441"/>
      <c r="J83" s="1442"/>
      <c r="K83" s="9"/>
    </row>
    <row r="84" spans="1:11" ht="18" customHeight="1">
      <c r="A84" s="1459"/>
      <c r="B84" s="1456"/>
      <c r="C84" s="1460"/>
      <c r="D84" s="1461"/>
      <c r="E84" s="1456"/>
      <c r="F84" s="1456"/>
      <c r="G84" s="1456"/>
      <c r="H84" s="1460"/>
      <c r="I84" s="1441"/>
      <c r="J84" s="1442"/>
      <c r="K84" s="9"/>
    </row>
    <row r="85" spans="1:11" ht="18" customHeight="1">
      <c r="A85" s="1459"/>
      <c r="B85" s="1456"/>
      <c r="C85" s="1460"/>
      <c r="D85" s="1461"/>
      <c r="E85" s="1456"/>
      <c r="F85" s="1456"/>
      <c r="G85" s="1456"/>
      <c r="H85" s="1460"/>
      <c r="I85" s="1441"/>
      <c r="J85" s="1442"/>
      <c r="K85" s="9"/>
    </row>
    <row r="86" spans="1:11" ht="14.1" customHeight="1">
      <c r="A86" s="374" t="s">
        <v>948</v>
      </c>
      <c r="B86" s="375"/>
      <c r="C86" s="376"/>
      <c r="D86" s="376"/>
      <c r="E86" s="376"/>
      <c r="F86" s="376"/>
      <c r="G86" s="376"/>
      <c r="H86" s="376"/>
      <c r="I86" s="376"/>
      <c r="J86" s="376"/>
      <c r="K86" s="9"/>
    </row>
    <row r="87" spans="1:11" ht="14.1" customHeight="1">
      <c r="A87" s="377" t="s">
        <v>949</v>
      </c>
      <c r="B87" s="219"/>
      <c r="C87" s="220"/>
      <c r="D87" s="220"/>
      <c r="E87" s="220"/>
      <c r="F87" s="220"/>
      <c r="G87" s="220"/>
      <c r="H87" s="220"/>
      <c r="I87" s="220"/>
      <c r="J87" s="220"/>
      <c r="K87" s="9"/>
    </row>
    <row r="88" spans="1:11" ht="14.1" customHeight="1">
      <c r="A88" s="378" t="s">
        <v>950</v>
      </c>
      <c r="B88" s="217"/>
      <c r="C88" s="1134"/>
      <c r="D88" s="361" t="s">
        <v>951</v>
      </c>
      <c r="E88" s="1134"/>
      <c r="F88" s="894"/>
      <c r="G88" s="894"/>
      <c r="H88" s="217"/>
      <c r="I88" s="217"/>
      <c r="J88" s="217"/>
      <c r="K88" s="9"/>
    </row>
    <row r="89" spans="1:11" ht="14.1" customHeight="1">
      <c r="A89" s="352" t="s">
        <v>952</v>
      </c>
      <c r="B89" s="217"/>
      <c r="C89" s="224"/>
      <c r="D89" s="217"/>
      <c r="E89" s="224"/>
      <c r="F89" s="224"/>
      <c r="G89" s="224"/>
      <c r="H89" s="217"/>
      <c r="I89" s="217"/>
      <c r="J89" s="217"/>
      <c r="K89" s="9"/>
    </row>
    <row r="90" spans="1:11" ht="9.75" customHeight="1">
      <c r="A90" s="352"/>
      <c r="B90" s="217"/>
      <c r="C90" s="217"/>
      <c r="D90" s="217"/>
      <c r="E90" s="217"/>
      <c r="F90" s="217"/>
      <c r="G90" s="217"/>
      <c r="H90" s="217"/>
      <c r="I90" s="217"/>
      <c r="J90" s="217"/>
      <c r="K90" s="9"/>
    </row>
    <row r="91" spans="1:11" ht="14.1" customHeight="1">
      <c r="A91" s="362" t="s">
        <v>953</v>
      </c>
      <c r="B91" s="363" t="s">
        <v>954</v>
      </c>
      <c r="C91" s="217"/>
      <c r="D91" s="217"/>
      <c r="E91" s="217"/>
      <c r="F91" s="217"/>
      <c r="G91" s="217"/>
      <c r="H91" s="217"/>
      <c r="I91" s="217"/>
      <c r="J91" s="217"/>
      <c r="K91" s="9"/>
    </row>
    <row r="92" spans="1:11" ht="52.5" customHeight="1">
      <c r="A92" s="379" t="s">
        <v>955</v>
      </c>
      <c r="B92" s="360"/>
      <c r="C92" s="360"/>
      <c r="D92" s="360"/>
      <c r="E92" s="360"/>
      <c r="F92" s="360"/>
      <c r="G92" s="360"/>
      <c r="H92" s="360"/>
      <c r="I92" s="360"/>
      <c r="J92" s="360"/>
      <c r="K92" s="9"/>
    </row>
    <row r="93" spans="1:11" ht="27" customHeight="1">
      <c r="A93" s="379" t="s">
        <v>956</v>
      </c>
      <c r="B93" s="360"/>
      <c r="C93" s="360"/>
      <c r="D93" s="360"/>
      <c r="E93" s="360"/>
      <c r="F93" s="360"/>
      <c r="G93" s="360"/>
      <c r="H93" s="360"/>
      <c r="I93" s="360"/>
      <c r="J93" s="360"/>
      <c r="K93" s="9"/>
    </row>
    <row r="94" spans="1:11" ht="14.1" customHeight="1">
      <c r="A94" s="352"/>
      <c r="B94" s="217"/>
      <c r="C94" s="217"/>
      <c r="D94" s="217"/>
      <c r="E94" s="217"/>
      <c r="F94" s="217"/>
      <c r="G94" s="217"/>
      <c r="H94" s="217"/>
      <c r="I94" s="217"/>
      <c r="J94" s="217"/>
      <c r="K94" s="9"/>
    </row>
    <row r="95" spans="1:11" ht="15">
      <c r="A95" s="365"/>
      <c r="B95" s="366"/>
      <c r="C95" s="366"/>
      <c r="D95" s="367"/>
      <c r="E95" s="366"/>
      <c r="F95" s="367"/>
      <c r="G95" s="366"/>
      <c r="H95" s="367"/>
      <c r="I95" s="367"/>
      <c r="J95" s="356" t="s">
        <v>957</v>
      </c>
      <c r="K95" s="9"/>
    </row>
    <row r="96" spans="1:11" ht="15">
      <c r="A96" s="368"/>
      <c r="B96" s="369"/>
      <c r="C96" s="369"/>
      <c r="D96" s="370"/>
      <c r="E96" s="369"/>
      <c r="F96" s="370"/>
      <c r="G96" s="369"/>
      <c r="H96" s="1094" t="s">
        <v>238</v>
      </c>
      <c r="I96" s="370"/>
      <c r="J96" s="371" t="s">
        <v>958</v>
      </c>
      <c r="K96" s="9"/>
    </row>
    <row r="97" spans="1:11" ht="15">
      <c r="A97" s="368"/>
      <c r="B97" s="369"/>
      <c r="C97" s="369"/>
      <c r="D97" s="370"/>
      <c r="E97" s="369"/>
      <c r="F97" s="370"/>
      <c r="G97" s="369"/>
      <c r="H97" s="1094" t="s">
        <v>632</v>
      </c>
      <c r="I97" s="1094" t="s">
        <v>654</v>
      </c>
      <c r="J97" s="371" t="s">
        <v>959</v>
      </c>
      <c r="K97" s="9"/>
    </row>
    <row r="98" spans="1:11" ht="15">
      <c r="A98" s="373" t="s">
        <v>960</v>
      </c>
      <c r="B98" s="372"/>
      <c r="C98" s="372"/>
      <c r="D98" s="1477" t="s">
        <v>961</v>
      </c>
      <c r="E98" s="1478"/>
      <c r="F98" s="371" t="s">
        <v>962</v>
      </c>
      <c r="G98" s="372"/>
      <c r="H98" s="1094" t="s">
        <v>853</v>
      </c>
      <c r="I98" s="1094" t="s">
        <v>963</v>
      </c>
      <c r="J98" s="371" t="s">
        <v>964</v>
      </c>
      <c r="K98" s="9"/>
    </row>
    <row r="99" spans="1:11" ht="12.6" customHeight="1">
      <c r="A99" s="1459"/>
      <c r="B99" s="1456"/>
      <c r="C99" s="1460"/>
      <c r="D99" s="1461"/>
      <c r="E99" s="1460"/>
      <c r="F99" s="1461"/>
      <c r="G99" s="1460"/>
      <c r="H99" s="968"/>
      <c r="I99" s="969"/>
      <c r="J99" s="970"/>
      <c r="K99" s="9"/>
    </row>
    <row r="100" spans="1:11" ht="12.6" customHeight="1">
      <c r="A100" s="1459"/>
      <c r="B100" s="1456"/>
      <c r="C100" s="1460"/>
      <c r="D100" s="1461"/>
      <c r="E100" s="1460"/>
      <c r="F100" s="1461"/>
      <c r="G100" s="1460"/>
      <c r="H100" s="968"/>
      <c r="I100" s="969"/>
      <c r="J100" s="970"/>
      <c r="K100" s="9"/>
    </row>
    <row r="101" spans="1:11" ht="12.6" customHeight="1">
      <c r="A101" s="1459"/>
      <c r="B101" s="1456"/>
      <c r="C101" s="1460"/>
      <c r="D101" s="1461"/>
      <c r="E101" s="1460"/>
      <c r="F101" s="1461"/>
      <c r="G101" s="1460"/>
      <c r="H101" s="968"/>
      <c r="I101" s="969"/>
      <c r="J101" s="970"/>
      <c r="K101" s="9"/>
    </row>
    <row r="102" spans="1:11" ht="12.6" customHeight="1">
      <c r="A102" s="1459"/>
      <c r="B102" s="1456"/>
      <c r="C102" s="1460"/>
      <c r="D102" s="1461"/>
      <c r="E102" s="1460"/>
      <c r="F102" s="1461"/>
      <c r="G102" s="1460"/>
      <c r="H102" s="968"/>
      <c r="I102" s="969"/>
      <c r="J102" s="970"/>
      <c r="K102" s="9"/>
    </row>
    <row r="103" spans="1:11" ht="12.6" customHeight="1">
      <c r="A103" s="1459"/>
      <c r="B103" s="1456"/>
      <c r="C103" s="1460"/>
      <c r="D103" s="1461"/>
      <c r="E103" s="1460"/>
      <c r="F103" s="1461"/>
      <c r="G103" s="1460"/>
      <c r="H103" s="968"/>
      <c r="I103" s="969"/>
      <c r="J103" s="970"/>
      <c r="K103" s="9"/>
    </row>
    <row r="104" spans="1:11" ht="12.6" customHeight="1">
      <c r="A104" s="1459"/>
      <c r="B104" s="1456"/>
      <c r="C104" s="1460"/>
      <c r="D104" s="1461"/>
      <c r="E104" s="1460"/>
      <c r="F104" s="1461"/>
      <c r="G104" s="1460"/>
      <c r="H104" s="968"/>
      <c r="I104" s="969"/>
      <c r="J104" s="970"/>
      <c r="K104" s="9"/>
    </row>
    <row r="105" spans="1:11" ht="12.6" customHeight="1">
      <c r="A105" s="1459"/>
      <c r="B105" s="1456"/>
      <c r="C105" s="1460"/>
      <c r="D105" s="1461"/>
      <c r="E105" s="1460"/>
      <c r="F105" s="1461"/>
      <c r="G105" s="1460"/>
      <c r="H105" s="968"/>
      <c r="I105" s="969"/>
      <c r="J105" s="970"/>
      <c r="K105" s="9"/>
    </row>
    <row r="106" spans="1:11" ht="12.6" customHeight="1">
      <c r="A106" s="1459"/>
      <c r="B106" s="1456"/>
      <c r="C106" s="1460"/>
      <c r="D106" s="1461"/>
      <c r="E106" s="1460"/>
      <c r="F106" s="1461"/>
      <c r="G106" s="1460"/>
      <c r="H106" s="968"/>
      <c r="I106" s="969"/>
      <c r="J106" s="970"/>
      <c r="K106" s="9"/>
    </row>
    <row r="107" spans="1:11" ht="12.6" customHeight="1" thickBot="1">
      <c r="A107" s="1470"/>
      <c r="B107" s="1471"/>
      <c r="C107" s="1472"/>
      <c r="D107" s="1473"/>
      <c r="E107" s="1472"/>
      <c r="F107" s="1473"/>
      <c r="G107" s="1472"/>
      <c r="H107" s="968"/>
      <c r="I107" s="969"/>
      <c r="J107" s="970"/>
      <c r="K107" s="9"/>
    </row>
    <row r="108" spans="1:11" ht="13.5" thickTop="1">
      <c r="A108" s="221"/>
      <c r="B108" s="221"/>
      <c r="C108" s="221"/>
      <c r="D108" s="221"/>
      <c r="E108" s="221"/>
      <c r="F108" s="221"/>
      <c r="G108" s="221"/>
      <c r="H108" s="221"/>
      <c r="I108" s="221"/>
      <c r="J108" s="221"/>
    </row>
    <row r="109" spans="1:11" ht="10.15" customHeight="1">
      <c r="A109" s="217"/>
      <c r="B109" s="217"/>
      <c r="C109" s="217"/>
      <c r="D109" s="217"/>
      <c r="E109" s="217"/>
      <c r="F109" s="217"/>
      <c r="G109" s="217"/>
      <c r="H109" s="217"/>
      <c r="I109" s="217"/>
      <c r="J109" s="217"/>
    </row>
    <row r="110" spans="1:11">
      <c r="A110" s="219" t="s">
        <v>965</v>
      </c>
      <c r="B110" s="219"/>
      <c r="C110" s="219"/>
      <c r="D110" s="220"/>
      <c r="E110" s="219"/>
      <c r="F110" s="220"/>
      <c r="G110" s="220"/>
      <c r="H110" s="220"/>
      <c r="I110" s="220"/>
      <c r="J110" s="220"/>
    </row>
    <row r="111" spans="1:11" ht="15">
      <c r="A111" s="287" t="s">
        <v>1667</v>
      </c>
      <c r="B111" s="220"/>
      <c r="C111" s="220"/>
      <c r="D111" s="220"/>
      <c r="E111" s="220"/>
      <c r="F111" s="220"/>
      <c r="G111" s="220"/>
      <c r="H111" s="220"/>
      <c r="I111" s="220"/>
      <c r="J111" s="220"/>
      <c r="K111" s="3"/>
    </row>
    <row r="112" spans="1:11">
      <c r="A112" s="287" t="str">
        <f>+A2</f>
        <v>Revised 01/17/2020</v>
      </c>
      <c r="B112" s="220"/>
      <c r="C112" s="220"/>
      <c r="D112" s="220"/>
      <c r="E112" s="220"/>
      <c r="F112" s="220"/>
      <c r="G112" s="220"/>
      <c r="H112" s="220"/>
      <c r="I112" s="220"/>
      <c r="J112" s="220"/>
    </row>
    <row r="113" spans="1:11">
      <c r="A113" s="219" t="s">
        <v>1</v>
      </c>
      <c r="B113" s="219"/>
      <c r="C113" s="220"/>
      <c r="D113" s="219"/>
      <c r="E113" s="219"/>
      <c r="F113" s="219"/>
      <c r="G113" s="220"/>
      <c r="H113" s="220"/>
      <c r="I113" s="220"/>
      <c r="J113" s="220"/>
    </row>
    <row r="114" spans="1:11">
      <c r="A114" s="219" t="s">
        <v>2</v>
      </c>
      <c r="B114" s="219"/>
      <c r="C114" s="220"/>
      <c r="D114" s="219"/>
      <c r="E114" s="219"/>
      <c r="F114" s="219"/>
      <c r="G114" s="219"/>
      <c r="H114" s="219"/>
      <c r="I114" s="220"/>
      <c r="J114" s="220"/>
    </row>
    <row r="115" spans="1:11">
      <c r="A115" s="219" t="s">
        <v>3</v>
      </c>
      <c r="B115" s="219"/>
      <c r="C115" s="220"/>
      <c r="D115" s="219"/>
      <c r="E115" s="219"/>
      <c r="F115" s="219"/>
      <c r="G115" s="219"/>
      <c r="H115" s="219"/>
      <c r="I115" s="219"/>
      <c r="J115" s="219"/>
    </row>
    <row r="116" spans="1:11">
      <c r="A116" s="219" t="s">
        <v>4</v>
      </c>
      <c r="B116" s="219"/>
      <c r="C116" s="220"/>
      <c r="D116" s="219"/>
      <c r="E116" s="219"/>
      <c r="F116" s="219"/>
      <c r="G116" s="219"/>
      <c r="H116" s="219"/>
      <c r="I116" s="219"/>
      <c r="J116" s="219"/>
    </row>
    <row r="117" spans="1:11">
      <c r="A117" s="219"/>
      <c r="B117" s="219"/>
      <c r="C117" s="220"/>
      <c r="D117" s="219"/>
      <c r="E117" s="219"/>
      <c r="F117" s="219"/>
      <c r="G117" s="219"/>
      <c r="H117" s="219"/>
      <c r="I117" s="219"/>
      <c r="J117" s="219"/>
    </row>
    <row r="118" spans="1:11" ht="13.5" thickBot="1">
      <c r="A118" s="219" t="s">
        <v>966</v>
      </c>
      <c r="B118" s="220"/>
      <c r="C118" s="220"/>
      <c r="D118" s="220"/>
      <c r="E118" s="220"/>
      <c r="F118" s="220"/>
      <c r="G118" s="220"/>
      <c r="H118" s="220"/>
      <c r="I118" s="220"/>
      <c r="J118" s="220"/>
    </row>
    <row r="119" spans="1:11" ht="18" customHeight="1" thickTop="1">
      <c r="A119" s="578" t="s">
        <v>12</v>
      </c>
      <c r="B119" s="221"/>
      <c r="C119" s="221"/>
      <c r="D119" s="1093">
        <f>'Form 1'!D11</f>
        <v>0</v>
      </c>
      <c r="E119" s="221"/>
      <c r="F119" s="221"/>
      <c r="G119" s="221"/>
      <c r="H119" s="221"/>
      <c r="I119" s="221"/>
      <c r="J119" s="221"/>
      <c r="K119" s="9"/>
    </row>
    <row r="120" spans="1:11" ht="18" customHeight="1">
      <c r="A120" s="226" t="s">
        <v>13</v>
      </c>
      <c r="B120" s="224"/>
      <c r="C120" s="224"/>
      <c r="D120" s="813" t="str">
        <f>+D11</f>
        <v xml:space="preserve">  </v>
      </c>
      <c r="E120" s="224"/>
      <c r="F120" s="224"/>
      <c r="G120" s="224"/>
      <c r="H120" s="224"/>
      <c r="I120" s="224"/>
      <c r="J120" s="224"/>
      <c r="K120" s="9"/>
    </row>
    <row r="121" spans="1:11" ht="18" customHeight="1" thickBot="1">
      <c r="A121" s="1271" t="s">
        <v>35</v>
      </c>
      <c r="B121" s="1238"/>
      <c r="C121" s="1238"/>
      <c r="D121" s="1238">
        <f>'Form 1'!I11</f>
        <v>0</v>
      </c>
      <c r="E121" s="1237" t="s">
        <v>128</v>
      </c>
      <c r="F121" s="1272">
        <f>'Form 1'!E19</f>
        <v>0</v>
      </c>
      <c r="G121" s="1238"/>
      <c r="H121" s="1273" t="s">
        <v>69</v>
      </c>
      <c r="I121" s="1272">
        <f>'Form 1'!H19</f>
        <v>0</v>
      </c>
      <c r="J121" s="1274"/>
      <c r="K121" s="9"/>
    </row>
    <row r="122" spans="1:11" ht="18" customHeight="1" thickTop="1">
      <c r="A122" s="1462" t="s">
        <v>25</v>
      </c>
      <c r="B122" s="1360"/>
      <c r="C122" s="1360"/>
      <c r="D122" s="1469">
        <f>+D14</f>
        <v>0</v>
      </c>
      <c r="E122" s="1469"/>
      <c r="F122" s="1469"/>
      <c r="G122" s="1469"/>
      <c r="H122" s="1469"/>
      <c r="I122" s="1269"/>
      <c r="J122" s="1270"/>
      <c r="K122" s="9"/>
    </row>
    <row r="123" spans="1:11" ht="18" customHeight="1">
      <c r="A123" s="352" t="s">
        <v>915</v>
      </c>
      <c r="B123" s="217"/>
      <c r="C123" s="217"/>
      <c r="D123" s="1469">
        <f>+D15</f>
        <v>0</v>
      </c>
      <c r="E123" s="1469"/>
      <c r="F123" s="1469"/>
      <c r="G123" s="1469"/>
      <c r="H123" s="1469"/>
      <c r="I123" s="217"/>
      <c r="J123" s="217"/>
      <c r="K123" s="9"/>
    </row>
    <row r="124" spans="1:11" ht="65.099999999999994" customHeight="1">
      <c r="A124" s="226" t="s">
        <v>967</v>
      </c>
      <c r="B124" s="381" t="s">
        <v>968</v>
      </c>
      <c r="C124" s="354" t="s">
        <v>969</v>
      </c>
      <c r="D124" s="354"/>
      <c r="E124" s="354"/>
      <c r="F124" s="354"/>
      <c r="G124" s="354"/>
      <c r="H124" s="354"/>
      <c r="I124" s="1439"/>
      <c r="J124" s="1440"/>
      <c r="K124" s="9"/>
    </row>
    <row r="125" spans="1:11" ht="28.15" customHeight="1">
      <c r="A125" s="223"/>
      <c r="B125" s="364" t="s">
        <v>970</v>
      </c>
      <c r="C125" s="354" t="s">
        <v>971</v>
      </c>
      <c r="D125" s="354"/>
      <c r="E125" s="354"/>
      <c r="F125" s="354"/>
      <c r="G125" s="354"/>
      <c r="H125" s="354"/>
      <c r="I125" s="1443"/>
      <c r="J125" s="1444"/>
      <c r="K125" s="9"/>
    </row>
    <row r="126" spans="1:11" ht="22.7" customHeight="1">
      <c r="A126" s="352"/>
      <c r="B126" s="217"/>
      <c r="C126" s="217" t="s">
        <v>972</v>
      </c>
      <c r="D126" s="1454"/>
      <c r="E126" s="1454"/>
      <c r="F126" s="1454"/>
      <c r="G126" s="1454"/>
      <c r="H126" s="1468"/>
      <c r="I126" s="1445"/>
      <c r="J126" s="1446"/>
      <c r="K126" s="9"/>
    </row>
    <row r="127" spans="1:11" ht="23.25" customHeight="1">
      <c r="A127" s="223"/>
      <c r="B127" s="224"/>
      <c r="C127" s="224" t="s">
        <v>972</v>
      </c>
      <c r="D127" s="1456"/>
      <c r="E127" s="1456"/>
      <c r="F127" s="1456"/>
      <c r="G127" s="1456"/>
      <c r="H127" s="1460"/>
      <c r="I127" s="1439"/>
      <c r="J127" s="1440"/>
      <c r="K127" s="9"/>
    </row>
    <row r="128" spans="1:11" ht="23.25" customHeight="1">
      <c r="A128" s="223"/>
      <c r="B128" s="224"/>
      <c r="C128" s="224" t="s">
        <v>972</v>
      </c>
      <c r="D128" s="1456"/>
      <c r="E128" s="1456"/>
      <c r="F128" s="1456"/>
      <c r="G128" s="1456"/>
      <c r="H128" s="1460"/>
      <c r="I128" s="1439"/>
      <c r="J128" s="1440"/>
      <c r="K128" s="9"/>
    </row>
    <row r="129" spans="1:11" ht="21.75" customHeight="1">
      <c r="A129" s="223"/>
      <c r="B129" s="364" t="s">
        <v>973</v>
      </c>
      <c r="C129" s="364" t="s">
        <v>974</v>
      </c>
      <c r="D129" s="364"/>
      <c r="E129" s="364"/>
      <c r="F129" s="364"/>
      <c r="G129" s="364"/>
      <c r="H129" s="364"/>
      <c r="I129" s="1443"/>
      <c r="J129" s="1444"/>
      <c r="K129" s="9"/>
    </row>
    <row r="130" spans="1:11" ht="22.7" customHeight="1">
      <c r="A130" s="223"/>
      <c r="B130" s="224"/>
      <c r="C130" s="224" t="s">
        <v>975</v>
      </c>
      <c r="D130" s="1456"/>
      <c r="E130" s="1456"/>
      <c r="F130" s="1456"/>
      <c r="G130" s="1456"/>
      <c r="H130" s="1460"/>
      <c r="I130" s="1439"/>
      <c r="J130" s="1440"/>
      <c r="K130" s="9"/>
    </row>
    <row r="131" spans="1:11" ht="22.7" customHeight="1">
      <c r="A131" s="223"/>
      <c r="B131" s="224"/>
      <c r="C131" s="224" t="s">
        <v>975</v>
      </c>
      <c r="D131" s="1456"/>
      <c r="E131" s="1456"/>
      <c r="F131" s="1456"/>
      <c r="G131" s="1456"/>
      <c r="H131" s="1460"/>
      <c r="I131" s="1439"/>
      <c r="J131" s="1447"/>
      <c r="K131" s="9"/>
    </row>
    <row r="132" spans="1:11" ht="22.7" customHeight="1">
      <c r="A132" s="223"/>
      <c r="B132" s="224"/>
      <c r="C132" s="224" t="s">
        <v>975</v>
      </c>
      <c r="D132" s="1456"/>
      <c r="E132" s="1456"/>
      <c r="F132" s="1456"/>
      <c r="G132" s="1456"/>
      <c r="H132" s="1460"/>
      <c r="I132" s="1439"/>
      <c r="J132" s="1447"/>
      <c r="K132" s="9"/>
    </row>
    <row r="133" spans="1:11" ht="22.7" customHeight="1">
      <c r="A133" s="223"/>
      <c r="B133" s="224"/>
      <c r="C133" s="224" t="s">
        <v>975</v>
      </c>
      <c r="D133" s="1456"/>
      <c r="E133" s="1456"/>
      <c r="F133" s="1456"/>
      <c r="G133" s="1456"/>
      <c r="H133" s="1460"/>
      <c r="I133" s="1439"/>
      <c r="J133" s="1447"/>
      <c r="K133" s="9"/>
    </row>
    <row r="134" spans="1:11" ht="22.7" customHeight="1">
      <c r="A134" s="223"/>
      <c r="B134" s="224"/>
      <c r="C134" s="224" t="s">
        <v>975</v>
      </c>
      <c r="D134" s="1456"/>
      <c r="E134" s="1456"/>
      <c r="F134" s="1456"/>
      <c r="G134" s="1456"/>
      <c r="H134" s="1460"/>
      <c r="I134" s="1439"/>
      <c r="J134" s="1447"/>
      <c r="K134" s="9"/>
    </row>
    <row r="135" spans="1:11" ht="22.7" customHeight="1">
      <c r="A135" s="223"/>
      <c r="B135" s="224"/>
      <c r="C135" s="224" t="s">
        <v>975</v>
      </c>
      <c r="D135" s="1456"/>
      <c r="E135" s="1456"/>
      <c r="F135" s="1456"/>
      <c r="G135" s="1456"/>
      <c r="H135" s="1460"/>
      <c r="I135" s="1439"/>
      <c r="J135" s="1447"/>
      <c r="K135" s="9"/>
    </row>
    <row r="136" spans="1:11" ht="22.7" customHeight="1">
      <c r="A136" s="223"/>
      <c r="B136" s="224"/>
      <c r="C136" s="224" t="s">
        <v>975</v>
      </c>
      <c r="D136" s="1456"/>
      <c r="E136" s="1456"/>
      <c r="F136" s="1456"/>
      <c r="G136" s="1456"/>
      <c r="H136" s="1460"/>
      <c r="I136" s="1439"/>
      <c r="J136" s="1447"/>
      <c r="K136" s="9"/>
    </row>
    <row r="137" spans="1:11" ht="22.7" customHeight="1">
      <c r="A137" s="223"/>
      <c r="B137" s="224"/>
      <c r="C137" s="224" t="s">
        <v>975</v>
      </c>
      <c r="D137" s="1456"/>
      <c r="E137" s="1456"/>
      <c r="F137" s="1456"/>
      <c r="G137" s="1456"/>
      <c r="H137" s="1460"/>
      <c r="I137" s="1439"/>
      <c r="J137" s="1447"/>
      <c r="K137" s="9"/>
    </row>
    <row r="138" spans="1:11" ht="22.7" customHeight="1">
      <c r="A138" s="223"/>
      <c r="B138" s="224"/>
      <c r="C138" s="224" t="s">
        <v>975</v>
      </c>
      <c r="D138" s="1456"/>
      <c r="E138" s="1456"/>
      <c r="F138" s="1456"/>
      <c r="G138" s="1456"/>
      <c r="H138" s="1460"/>
      <c r="I138" s="1439"/>
      <c r="J138" s="1447"/>
      <c r="K138" s="9"/>
    </row>
    <row r="139" spans="1:11" ht="22.7" customHeight="1">
      <c r="A139" s="223"/>
      <c r="B139" s="224"/>
      <c r="C139" s="224" t="s">
        <v>975</v>
      </c>
      <c r="D139" s="1456"/>
      <c r="E139" s="1456"/>
      <c r="F139" s="1456"/>
      <c r="G139" s="1456"/>
      <c r="H139" s="1460"/>
      <c r="I139" s="1439"/>
      <c r="J139" s="1447"/>
      <c r="K139" s="9"/>
    </row>
    <row r="140" spans="1:11" ht="22.7" customHeight="1">
      <c r="A140" s="223"/>
      <c r="B140" s="224"/>
      <c r="C140" s="224" t="s">
        <v>975</v>
      </c>
      <c r="D140" s="1456"/>
      <c r="E140" s="1456"/>
      <c r="F140" s="1456"/>
      <c r="G140" s="1456"/>
      <c r="H140" s="1460"/>
      <c r="I140" s="1439"/>
      <c r="J140" s="1447"/>
      <c r="K140" s="9"/>
    </row>
    <row r="141" spans="1:11" ht="22.7" customHeight="1">
      <c r="A141" s="223"/>
      <c r="B141" s="224"/>
      <c r="C141" s="224" t="s">
        <v>975</v>
      </c>
      <c r="D141" s="1456"/>
      <c r="E141" s="1456"/>
      <c r="F141" s="1456"/>
      <c r="G141" s="1456"/>
      <c r="H141" s="1460"/>
      <c r="I141" s="1439"/>
      <c r="J141" s="1447"/>
      <c r="K141" s="9"/>
    </row>
    <row r="142" spans="1:11" ht="22.7" customHeight="1">
      <c r="A142" s="223"/>
      <c r="B142" s="224"/>
      <c r="C142" s="224" t="s">
        <v>975</v>
      </c>
      <c r="D142" s="1456"/>
      <c r="E142" s="1456"/>
      <c r="F142" s="1456"/>
      <c r="G142" s="1456"/>
      <c r="H142" s="1460"/>
      <c r="I142" s="1439"/>
      <c r="J142" s="1447"/>
      <c r="K142" s="9"/>
    </row>
    <row r="143" spans="1:11" ht="22.7" customHeight="1">
      <c r="A143" s="223"/>
      <c r="B143" s="224"/>
      <c r="C143" s="224" t="s">
        <v>975</v>
      </c>
      <c r="D143" s="1456"/>
      <c r="E143" s="1456"/>
      <c r="F143" s="1456"/>
      <c r="G143" s="1456"/>
      <c r="H143" s="1460"/>
      <c r="I143" s="1439"/>
      <c r="J143" s="1440"/>
      <c r="K143" s="9"/>
    </row>
    <row r="144" spans="1:11" ht="22.7" customHeight="1">
      <c r="A144" s="223"/>
      <c r="B144" s="224"/>
      <c r="C144" s="224" t="s">
        <v>975</v>
      </c>
      <c r="D144" s="1456"/>
      <c r="E144" s="1456"/>
      <c r="F144" s="1456"/>
      <c r="G144" s="1456"/>
      <c r="H144" s="1460"/>
      <c r="I144" s="1439"/>
      <c r="J144" s="1440"/>
      <c r="K144" s="9"/>
    </row>
    <row r="145" spans="1:11" ht="22.7" customHeight="1">
      <c r="A145" s="223"/>
      <c r="B145" s="224"/>
      <c r="C145" s="224" t="s">
        <v>975</v>
      </c>
      <c r="D145" s="1456"/>
      <c r="E145" s="1456"/>
      <c r="F145" s="1456"/>
      <c r="G145" s="1456"/>
      <c r="H145" s="1460"/>
      <c r="I145" s="1439"/>
      <c r="J145" s="1440"/>
      <c r="K145" s="9"/>
    </row>
    <row r="146" spans="1:11" ht="22.7" customHeight="1">
      <c r="A146" s="223"/>
      <c r="B146" s="224"/>
      <c r="C146" s="224" t="s">
        <v>975</v>
      </c>
      <c r="D146" s="1456"/>
      <c r="E146" s="1456"/>
      <c r="F146" s="1456"/>
      <c r="G146" s="1456"/>
      <c r="H146" s="1460"/>
      <c r="I146" s="1439"/>
      <c r="J146" s="1440"/>
      <c r="K146" s="9"/>
    </row>
    <row r="147" spans="1:11" ht="22.7" customHeight="1">
      <c r="A147" s="223"/>
      <c r="B147" s="224"/>
      <c r="C147" s="224" t="s">
        <v>975</v>
      </c>
      <c r="D147" s="1456"/>
      <c r="E147" s="1456"/>
      <c r="F147" s="1456"/>
      <c r="G147" s="1456"/>
      <c r="H147" s="1460"/>
      <c r="I147" s="1439"/>
      <c r="J147" s="1440"/>
      <c r="K147" s="9"/>
    </row>
    <row r="148" spans="1:11" ht="22.7" customHeight="1">
      <c r="A148" s="223"/>
      <c r="B148" s="224"/>
      <c r="C148" s="224" t="s">
        <v>975</v>
      </c>
      <c r="D148" s="1456"/>
      <c r="E148" s="1456"/>
      <c r="F148" s="1456"/>
      <c r="G148" s="1456"/>
      <c r="H148" s="1460"/>
      <c r="I148" s="1439"/>
      <c r="J148" s="1440"/>
      <c r="K148" s="9"/>
    </row>
    <row r="149" spans="1:11" ht="24" customHeight="1" thickBot="1">
      <c r="A149" s="1236"/>
      <c r="B149" s="1237" t="s">
        <v>976</v>
      </c>
      <c r="C149" s="1237" t="s">
        <v>977</v>
      </c>
      <c r="D149" s="1238"/>
      <c r="E149" s="1238"/>
      <c r="F149" s="1238"/>
      <c r="G149" s="1238"/>
      <c r="H149" s="1238"/>
      <c r="I149" s="1437">
        <f>SUM(I124:I148)</f>
        <v>0</v>
      </c>
      <c r="J149" s="1438"/>
      <c r="K149" s="9"/>
    </row>
    <row r="150" spans="1:11" ht="13.5" thickTop="1">
      <c r="A150" s="219" t="s">
        <v>978</v>
      </c>
      <c r="B150" s="219"/>
      <c r="C150" s="219"/>
      <c r="D150" s="220"/>
      <c r="E150" s="219"/>
      <c r="F150" s="220"/>
      <c r="G150" s="220"/>
      <c r="H150" s="220"/>
      <c r="I150" s="220"/>
      <c r="J150" s="220"/>
      <c r="K150" s="1" t="s">
        <v>679</v>
      </c>
    </row>
  </sheetData>
  <sheetProtection password="8E7E" sheet="1" objects="1" scenarios="1"/>
  <mergeCells count="132">
    <mergeCell ref="A14:C14"/>
    <mergeCell ref="D14:H14"/>
    <mergeCell ref="D147:H147"/>
    <mergeCell ref="I147:J147"/>
    <mergeCell ref="D148:H148"/>
    <mergeCell ref="I148:J148"/>
    <mergeCell ref="I149:J149"/>
    <mergeCell ref="D142:H142"/>
    <mergeCell ref="I142:J142"/>
    <mergeCell ref="D143:H143"/>
    <mergeCell ref="I143:J143"/>
    <mergeCell ref="D144:H144"/>
    <mergeCell ref="I144:J144"/>
    <mergeCell ref="D145:H145"/>
    <mergeCell ref="I145:J145"/>
    <mergeCell ref="D146:H146"/>
    <mergeCell ref="I146:J146"/>
    <mergeCell ref="D137:H137"/>
    <mergeCell ref="D138:H138"/>
    <mergeCell ref="I138:J138"/>
    <mergeCell ref="D139:H139"/>
    <mergeCell ref="I139:J139"/>
    <mergeCell ref="D140:H140"/>
    <mergeCell ref="I140:J140"/>
    <mergeCell ref="D141:H141"/>
    <mergeCell ref="I141:J141"/>
    <mergeCell ref="D133:H133"/>
    <mergeCell ref="D134:H134"/>
    <mergeCell ref="D135:H135"/>
    <mergeCell ref="D136:H136"/>
    <mergeCell ref="D127:H127"/>
    <mergeCell ref="D128:H128"/>
    <mergeCell ref="D130:H130"/>
    <mergeCell ref="D131:H131"/>
    <mergeCell ref="D132:H132"/>
    <mergeCell ref="A107:C107"/>
    <mergeCell ref="D107:E107"/>
    <mergeCell ref="F107:G107"/>
    <mergeCell ref="D123:H123"/>
    <mergeCell ref="D126:H126"/>
    <mergeCell ref="A105:C105"/>
    <mergeCell ref="D105:E105"/>
    <mergeCell ref="F105:G105"/>
    <mergeCell ref="A106:C106"/>
    <mergeCell ref="D106:E106"/>
    <mergeCell ref="F106:G106"/>
    <mergeCell ref="A122:C122"/>
    <mergeCell ref="D122:H122"/>
    <mergeCell ref="A103:C103"/>
    <mergeCell ref="D103:E103"/>
    <mergeCell ref="F103:G103"/>
    <mergeCell ref="A104:C104"/>
    <mergeCell ref="D104:E104"/>
    <mergeCell ref="F104:G104"/>
    <mergeCell ref="A101:C101"/>
    <mergeCell ref="D101:E101"/>
    <mergeCell ref="F101:G101"/>
    <mergeCell ref="A102:C102"/>
    <mergeCell ref="D102:E102"/>
    <mergeCell ref="F102:G102"/>
    <mergeCell ref="A99:C99"/>
    <mergeCell ref="D99:E99"/>
    <mergeCell ref="F99:G99"/>
    <mergeCell ref="A100:C100"/>
    <mergeCell ref="D100:E100"/>
    <mergeCell ref="F100:G100"/>
    <mergeCell ref="A84:C84"/>
    <mergeCell ref="D84:H84"/>
    <mergeCell ref="A85:C85"/>
    <mergeCell ref="D85:H85"/>
    <mergeCell ref="D98:E98"/>
    <mergeCell ref="A81:C81"/>
    <mergeCell ref="D81:H81"/>
    <mergeCell ref="A82:C82"/>
    <mergeCell ref="D82:H82"/>
    <mergeCell ref="A83:C83"/>
    <mergeCell ref="D83:H83"/>
    <mergeCell ref="B50:J50"/>
    <mergeCell ref="D72:J72"/>
    <mergeCell ref="F73:G73"/>
    <mergeCell ref="E75:F75"/>
    <mergeCell ref="A80:C80"/>
    <mergeCell ref="D80:H80"/>
    <mergeCell ref="I80:J80"/>
    <mergeCell ref="D66:H66"/>
    <mergeCell ref="A65:C65"/>
    <mergeCell ref="D65:H65"/>
    <mergeCell ref="D15:H15"/>
    <mergeCell ref="B21:E21"/>
    <mergeCell ref="B22:E22"/>
    <mergeCell ref="B23:E23"/>
    <mergeCell ref="B24:E24"/>
    <mergeCell ref="I137:J137"/>
    <mergeCell ref="I131:J131"/>
    <mergeCell ref="I132:J132"/>
    <mergeCell ref="I133:J133"/>
    <mergeCell ref="I134:J134"/>
    <mergeCell ref="I135:J135"/>
    <mergeCell ref="I136:J136"/>
    <mergeCell ref="I130:J130"/>
    <mergeCell ref="I81:J81"/>
    <mergeCell ref="I82:J82"/>
    <mergeCell ref="I83:J83"/>
    <mergeCell ref="I84:J84"/>
    <mergeCell ref="I85:J85"/>
    <mergeCell ref="I124:J124"/>
    <mergeCell ref="I125:J125"/>
    <mergeCell ref="I126:J126"/>
    <mergeCell ref="I127:J127"/>
    <mergeCell ref="I128:J128"/>
    <mergeCell ref="I129:J129"/>
    <mergeCell ref="I26:J26"/>
    <mergeCell ref="B44:J44"/>
    <mergeCell ref="B45:J45"/>
    <mergeCell ref="B46:J46"/>
    <mergeCell ref="B49:J49"/>
    <mergeCell ref="G17:H17"/>
    <mergeCell ref="I17:J17"/>
    <mergeCell ref="G18:H18"/>
    <mergeCell ref="I18:J18"/>
    <mergeCell ref="G19:H19"/>
    <mergeCell ref="I19:J19"/>
    <mergeCell ref="G20:H20"/>
    <mergeCell ref="I20:J20"/>
    <mergeCell ref="G21:H21"/>
    <mergeCell ref="I21:J21"/>
    <mergeCell ref="G22:H22"/>
    <mergeCell ref="I22:J22"/>
    <mergeCell ref="G23:H23"/>
    <mergeCell ref="I23:J23"/>
    <mergeCell ref="G24:H24"/>
    <mergeCell ref="I24:J24"/>
  </mergeCells>
  <pageMargins left="0.7" right="0.7" top="0.75" bottom="0.75" header="0.3" footer="0.3"/>
  <pageSetup scale="78" fitToHeight="3" orientation="portrait" r:id="rId1"/>
  <rowBreaks count="2" manualBreakCount="2">
    <brk id="53" max="16383" man="1"/>
    <brk id="11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150"/>
  <sheetViews>
    <sheetView zoomScaleNormal="100" workbookViewId="0"/>
  </sheetViews>
  <sheetFormatPr defaultColWidth="9.6640625" defaultRowHeight="12.75"/>
  <cols>
    <col min="1" max="1" width="5.6640625" style="1" customWidth="1"/>
    <col min="2" max="2" width="4.6640625" style="1" customWidth="1"/>
    <col min="3" max="3" width="14.6640625" style="1" customWidth="1"/>
    <col min="4" max="4" width="7.5546875" style="1" customWidth="1"/>
    <col min="5" max="5" width="11.109375" style="1" customWidth="1"/>
    <col min="6" max="6" width="7.6640625" style="1" customWidth="1"/>
    <col min="7" max="7" width="8.6640625" style="1" customWidth="1"/>
    <col min="8" max="8" width="12.6640625" style="1" customWidth="1"/>
    <col min="9" max="9" width="8.6640625" style="1" customWidth="1"/>
    <col min="10" max="10" width="9.6640625" style="1" customWidth="1"/>
    <col min="11" max="11" width="1.6640625" style="1" customWidth="1"/>
    <col min="12" max="16384" width="9.6640625" style="1"/>
  </cols>
  <sheetData>
    <row r="1" spans="1:11">
      <c r="A1" s="287" t="s">
        <v>1668</v>
      </c>
      <c r="B1" s="219"/>
      <c r="C1" s="219"/>
      <c r="D1" s="219"/>
      <c r="E1" s="219"/>
      <c r="F1" s="220"/>
      <c r="G1" s="220"/>
      <c r="H1" s="219"/>
      <c r="I1" s="220"/>
      <c r="J1" s="217"/>
    </row>
    <row r="2" spans="1:11">
      <c r="A2" s="287" t="s">
        <v>1651</v>
      </c>
      <c r="B2" s="219"/>
      <c r="C2" s="219"/>
      <c r="D2" s="219"/>
      <c r="E2" s="219"/>
      <c r="F2" s="220"/>
      <c r="G2" s="220"/>
      <c r="H2" s="219"/>
      <c r="I2" s="220"/>
      <c r="J2" s="217"/>
    </row>
    <row r="3" spans="1:11">
      <c r="A3" s="219" t="s">
        <v>1</v>
      </c>
      <c r="B3" s="219"/>
      <c r="C3" s="220"/>
      <c r="D3" s="219"/>
      <c r="E3" s="219"/>
      <c r="F3" s="219"/>
      <c r="G3" s="220"/>
      <c r="H3" s="219"/>
      <c r="I3" s="220"/>
      <c r="J3" s="220"/>
    </row>
    <row r="4" spans="1:11">
      <c r="A4" s="219" t="s">
        <v>2</v>
      </c>
      <c r="B4" s="219"/>
      <c r="C4" s="220"/>
      <c r="D4" s="219"/>
      <c r="E4" s="219"/>
      <c r="F4" s="219"/>
      <c r="G4" s="219"/>
      <c r="H4" s="220"/>
      <c r="I4" s="220"/>
      <c r="J4" s="220"/>
    </row>
    <row r="5" spans="1:11">
      <c r="A5" s="219" t="s">
        <v>3</v>
      </c>
      <c r="B5" s="219"/>
      <c r="C5" s="220"/>
      <c r="D5" s="219"/>
      <c r="E5" s="219"/>
      <c r="F5" s="219"/>
      <c r="G5" s="219"/>
      <c r="H5" s="219"/>
      <c r="I5" s="220"/>
      <c r="J5" s="220"/>
    </row>
    <row r="6" spans="1:11" ht="12.2" customHeight="1">
      <c r="A6" s="219" t="s">
        <v>4</v>
      </c>
      <c r="B6" s="219"/>
      <c r="C6" s="220"/>
      <c r="D6" s="219"/>
      <c r="E6" s="219"/>
      <c r="F6" s="219"/>
      <c r="G6" s="219"/>
      <c r="H6" s="219"/>
      <c r="I6" s="220"/>
      <c r="J6" s="220"/>
    </row>
    <row r="7" spans="1:11" ht="8.1" customHeight="1">
      <c r="A7" s="219"/>
      <c r="B7" s="219"/>
      <c r="C7" s="220"/>
      <c r="D7" s="219"/>
      <c r="E7" s="219"/>
      <c r="F7" s="219"/>
      <c r="G7" s="219"/>
      <c r="H7" s="219"/>
      <c r="I7" s="220"/>
      <c r="J7" s="217"/>
    </row>
    <row r="8" spans="1:11">
      <c r="A8" s="219" t="s">
        <v>913</v>
      </c>
      <c r="B8" s="219"/>
      <c r="C8" s="220"/>
      <c r="D8" s="219"/>
      <c r="E8" s="219"/>
      <c r="F8" s="219"/>
      <c r="G8" s="219"/>
      <c r="H8" s="219"/>
      <c r="I8" s="220"/>
      <c r="J8" s="220"/>
    </row>
    <row r="9" spans="1:11" ht="13.5" thickBot="1">
      <c r="A9" s="217"/>
      <c r="B9" s="217"/>
      <c r="C9" s="217"/>
      <c r="D9" s="217"/>
      <c r="E9" s="217"/>
      <c r="F9" s="217"/>
      <c r="G9" s="217"/>
      <c r="H9" s="217"/>
      <c r="I9" s="217"/>
      <c r="J9" s="217"/>
    </row>
    <row r="10" spans="1:11" ht="18" customHeight="1" thickTop="1">
      <c r="A10" s="578" t="s">
        <v>12</v>
      </c>
      <c r="B10" s="221"/>
      <c r="C10" s="221"/>
      <c r="D10" s="1093">
        <f>'Form 1'!D11</f>
        <v>0</v>
      </c>
      <c r="E10" s="221"/>
      <c r="F10" s="221"/>
      <c r="G10" s="221"/>
      <c r="H10" s="221"/>
      <c r="I10" s="221"/>
      <c r="J10" s="221"/>
      <c r="K10" s="9"/>
    </row>
    <row r="11" spans="1:11" ht="18" customHeight="1">
      <c r="A11" s="226" t="s">
        <v>13</v>
      </c>
      <c r="B11" s="224"/>
      <c r="C11" s="224"/>
      <c r="D11" s="813" t="str">
        <f>+'Form 14'!C12</f>
        <v xml:space="preserve">  </v>
      </c>
      <c r="E11" s="224"/>
      <c r="F11" s="224"/>
      <c r="G11" s="224"/>
      <c r="H11" s="224"/>
      <c r="I11" s="224"/>
      <c r="J11" s="224"/>
      <c r="K11" s="9"/>
    </row>
    <row r="12" spans="1:11" ht="18" customHeight="1" thickBot="1">
      <c r="A12" s="226" t="s">
        <v>35</v>
      </c>
      <c r="B12" s="224"/>
      <c r="C12" s="224"/>
      <c r="D12" s="224">
        <f>'Form 1'!I11</f>
        <v>0</v>
      </c>
      <c r="E12" s="364" t="s">
        <v>128</v>
      </c>
      <c r="F12" s="421">
        <f>'Form 1'!E19</f>
        <v>0</v>
      </c>
      <c r="G12" s="224"/>
      <c r="H12" s="593" t="s">
        <v>69</v>
      </c>
      <c r="I12" s="421">
        <f>'Form 1'!H19</f>
        <v>0</v>
      </c>
      <c r="J12" s="224"/>
      <c r="K12" s="9"/>
    </row>
    <row r="13" spans="1:11" ht="65.099999999999994" customHeight="1" thickTop="1">
      <c r="A13" s="349" t="s">
        <v>914</v>
      </c>
      <c r="B13" s="350"/>
      <c r="C13" s="350"/>
      <c r="D13" s="350"/>
      <c r="E13" s="351"/>
      <c r="F13" s="350"/>
      <c r="G13" s="350"/>
      <c r="H13" s="350"/>
      <c r="I13" s="351"/>
      <c r="J13" s="351"/>
      <c r="K13" s="9"/>
    </row>
    <row r="14" spans="1:11" ht="15">
      <c r="A14" s="1474" t="s">
        <v>25</v>
      </c>
      <c r="B14" s="1475"/>
      <c r="C14" s="1475"/>
      <c r="D14" s="1476"/>
      <c r="E14" s="1476"/>
      <c r="F14" s="1476"/>
      <c r="G14" s="1476"/>
      <c r="H14" s="1476"/>
      <c r="I14" s="1267"/>
      <c r="J14" s="1268"/>
      <c r="K14" s="9"/>
    </row>
    <row r="15" spans="1:11" ht="15">
      <c r="A15" s="352" t="s">
        <v>915</v>
      </c>
      <c r="B15" s="217"/>
      <c r="C15" s="217"/>
      <c r="D15" s="1454"/>
      <c r="E15" s="1454"/>
      <c r="F15" s="1454"/>
      <c r="G15" s="1454"/>
      <c r="H15" s="1454"/>
      <c r="I15" s="217"/>
      <c r="J15" s="217"/>
      <c r="K15" s="9"/>
    </row>
    <row r="16" spans="1:11" ht="40.700000000000003" customHeight="1">
      <c r="A16" s="353" t="s">
        <v>916</v>
      </c>
      <c r="B16" s="354" t="s">
        <v>917</v>
      </c>
      <c r="C16" s="355"/>
      <c r="D16" s="355"/>
      <c r="E16" s="355"/>
      <c r="F16" s="355"/>
      <c r="G16" s="356" t="s">
        <v>918</v>
      </c>
      <c r="H16" s="357"/>
      <c r="I16" s="358" t="s">
        <v>919</v>
      </c>
      <c r="J16" s="359"/>
      <c r="K16" s="9"/>
    </row>
    <row r="17" spans="1:11" ht="18" customHeight="1">
      <c r="A17" s="352"/>
      <c r="B17" s="217" t="s">
        <v>920</v>
      </c>
      <c r="C17" s="217"/>
      <c r="D17" s="217"/>
      <c r="E17" s="217"/>
      <c r="F17" s="217"/>
      <c r="G17" s="1466"/>
      <c r="H17" s="1467"/>
      <c r="I17" s="1463"/>
      <c r="J17" s="1464"/>
      <c r="K17" s="9"/>
    </row>
    <row r="18" spans="1:11" ht="18" customHeight="1">
      <c r="A18" s="223"/>
      <c r="B18" s="224" t="s">
        <v>921</v>
      </c>
      <c r="C18" s="224"/>
      <c r="D18" s="224"/>
      <c r="E18" s="224"/>
      <c r="F18" s="224"/>
      <c r="G18" s="1466"/>
      <c r="H18" s="1467"/>
      <c r="I18" s="1395"/>
      <c r="J18" s="1465"/>
      <c r="K18" s="9"/>
    </row>
    <row r="19" spans="1:11" ht="18" customHeight="1">
      <c r="A19" s="223"/>
      <c r="B19" s="224" t="s">
        <v>922</v>
      </c>
      <c r="C19" s="224"/>
      <c r="D19" s="224"/>
      <c r="E19" s="224"/>
      <c r="F19" s="224"/>
      <c r="G19" s="1466"/>
      <c r="H19" s="1467"/>
      <c r="I19" s="1395"/>
      <c r="J19" s="1465"/>
      <c r="K19" s="9"/>
    </row>
    <row r="20" spans="1:11" ht="18" customHeight="1">
      <c r="A20" s="223"/>
      <c r="B20" s="224" t="s">
        <v>923</v>
      </c>
      <c r="C20" s="224"/>
      <c r="D20" s="224"/>
      <c r="E20" s="224"/>
      <c r="F20" s="224"/>
      <c r="G20" s="1466"/>
      <c r="H20" s="1467"/>
      <c r="I20" s="1395"/>
      <c r="J20" s="1465"/>
      <c r="K20" s="9"/>
    </row>
    <row r="21" spans="1:11" ht="18" customHeight="1">
      <c r="A21" s="223"/>
      <c r="B21" s="1456"/>
      <c r="C21" s="1456"/>
      <c r="D21" s="1456"/>
      <c r="E21" s="1456"/>
      <c r="F21" s="224"/>
      <c r="G21" s="1466"/>
      <c r="H21" s="1467"/>
      <c r="I21" s="1395"/>
      <c r="J21" s="1465"/>
      <c r="K21" s="9"/>
    </row>
    <row r="22" spans="1:11" ht="18" customHeight="1">
      <c r="A22" s="223"/>
      <c r="B22" s="1456"/>
      <c r="C22" s="1456"/>
      <c r="D22" s="1456"/>
      <c r="E22" s="1456"/>
      <c r="F22" s="224"/>
      <c r="G22" s="1466"/>
      <c r="H22" s="1467"/>
      <c r="I22" s="1395"/>
      <c r="J22" s="1465"/>
      <c r="K22" s="9"/>
    </row>
    <row r="23" spans="1:11" ht="18" customHeight="1">
      <c r="A23" s="223"/>
      <c r="B23" s="1456"/>
      <c r="C23" s="1456"/>
      <c r="D23" s="1456"/>
      <c r="E23" s="1456"/>
      <c r="F23" s="224"/>
      <c r="G23" s="1466"/>
      <c r="H23" s="1467"/>
      <c r="I23" s="1395"/>
      <c r="J23" s="1465"/>
      <c r="K23" s="9"/>
    </row>
    <row r="24" spans="1:11" ht="18" customHeight="1">
      <c r="A24" s="223"/>
      <c r="B24" s="1456"/>
      <c r="C24" s="1456"/>
      <c r="D24" s="1456"/>
      <c r="E24" s="1456"/>
      <c r="F24" s="224"/>
      <c r="G24" s="1466"/>
      <c r="H24" s="1467"/>
      <c r="I24" s="1395"/>
      <c r="J24" s="1465"/>
      <c r="K24" s="9"/>
    </row>
    <row r="25" spans="1:11" ht="15" customHeight="1">
      <c r="A25" s="223"/>
      <c r="B25" s="224"/>
      <c r="C25" s="224"/>
      <c r="D25" s="224"/>
      <c r="E25" s="224"/>
      <c r="F25" s="224"/>
      <c r="G25" s="224"/>
      <c r="H25" s="224"/>
      <c r="I25" s="236"/>
      <c r="J25" s="224"/>
      <c r="K25" s="9"/>
    </row>
    <row r="26" spans="1:11" ht="15" customHeight="1" thickBot="1">
      <c r="A26" s="352"/>
      <c r="B26" s="217" t="s">
        <v>924</v>
      </c>
      <c r="C26" s="217"/>
      <c r="D26" s="217"/>
      <c r="E26" s="217"/>
      <c r="F26" s="217"/>
      <c r="G26" s="217"/>
      <c r="H26" s="217"/>
      <c r="I26" s="1448">
        <f>SUM(I17:I24)</f>
        <v>0</v>
      </c>
      <c r="J26" s="1449"/>
      <c r="K26" s="9"/>
    </row>
    <row r="27" spans="1:11" ht="14.1" customHeight="1" thickTop="1">
      <c r="A27" s="223" t="s">
        <v>925</v>
      </c>
      <c r="B27" s="224"/>
      <c r="C27" s="224"/>
      <c r="D27" s="224"/>
      <c r="E27" s="224"/>
      <c r="F27" s="224"/>
      <c r="G27" s="224"/>
      <c r="H27" s="224"/>
      <c r="I27" s="221"/>
      <c r="J27" s="221"/>
      <c r="K27" s="9"/>
    </row>
    <row r="28" spans="1:11" ht="14.1" customHeight="1">
      <c r="A28" s="352" t="s">
        <v>926</v>
      </c>
      <c r="B28" s="217"/>
      <c r="C28" s="217"/>
      <c r="D28" s="217"/>
      <c r="E28" s="217"/>
      <c r="F28" s="217"/>
      <c r="G28" s="217"/>
      <c r="H28" s="217"/>
      <c r="I28" s="217"/>
      <c r="J28" s="217"/>
      <c r="K28" s="9"/>
    </row>
    <row r="29" spans="1:11" ht="14.1" customHeight="1">
      <c r="A29" s="352" t="s">
        <v>927</v>
      </c>
      <c r="B29" s="217"/>
      <c r="C29" s="217"/>
      <c r="D29" s="217"/>
      <c r="E29" s="217"/>
      <c r="F29" s="217"/>
      <c r="G29" s="217"/>
      <c r="H29" s="217"/>
      <c r="I29" s="217"/>
      <c r="J29" s="217"/>
      <c r="K29" s="9"/>
    </row>
    <row r="30" spans="1:11" ht="14.1" customHeight="1">
      <c r="A30" s="352" t="s">
        <v>928</v>
      </c>
      <c r="B30" s="217"/>
      <c r="C30" s="217"/>
      <c r="D30" s="217"/>
      <c r="E30" s="217"/>
      <c r="F30" s="217"/>
      <c r="G30" s="217"/>
      <c r="H30" s="217"/>
      <c r="I30" s="217"/>
      <c r="J30" s="217"/>
      <c r="K30" s="9"/>
    </row>
    <row r="31" spans="1:11" ht="14.1" customHeight="1">
      <c r="A31" s="352" t="s">
        <v>929</v>
      </c>
      <c r="B31" s="217"/>
      <c r="C31" s="217"/>
      <c r="D31" s="217"/>
      <c r="E31" s="217"/>
      <c r="F31" s="217"/>
      <c r="G31" s="217"/>
      <c r="H31" s="217"/>
      <c r="I31" s="217"/>
      <c r="J31" s="217"/>
      <c r="K31" s="9"/>
    </row>
    <row r="32" spans="1:11" ht="14.1" customHeight="1">
      <c r="A32" s="352" t="s">
        <v>930</v>
      </c>
      <c r="B32" s="217"/>
      <c r="C32" s="217"/>
      <c r="D32" s="217"/>
      <c r="E32" s="217"/>
      <c r="F32" s="217"/>
      <c r="G32" s="217"/>
      <c r="H32" s="217"/>
      <c r="I32" s="217"/>
      <c r="J32" s="217"/>
      <c r="K32" s="9"/>
    </row>
    <row r="33" spans="1:11" ht="14.1" customHeight="1">
      <c r="A33" s="352" t="s">
        <v>931</v>
      </c>
      <c r="B33" s="217"/>
      <c r="C33" s="217"/>
      <c r="D33" s="217"/>
      <c r="E33" s="217"/>
      <c r="F33" s="217"/>
      <c r="G33" s="217"/>
      <c r="H33" s="217"/>
      <c r="I33" s="217"/>
      <c r="J33" s="217"/>
      <c r="K33" s="9"/>
    </row>
    <row r="34" spans="1:11" ht="14.1" customHeight="1">
      <c r="A34" s="352" t="s">
        <v>932</v>
      </c>
      <c r="B34" s="217"/>
      <c r="C34" s="217"/>
      <c r="D34" s="217"/>
      <c r="E34" s="217"/>
      <c r="F34" s="217"/>
      <c r="G34" s="217"/>
      <c r="H34" s="217"/>
      <c r="I34" s="217"/>
      <c r="J34" s="217"/>
      <c r="K34" s="9"/>
    </row>
    <row r="35" spans="1:11" ht="14.1" customHeight="1">
      <c r="A35" s="352"/>
      <c r="B35" s="217"/>
      <c r="C35" s="217"/>
      <c r="D35" s="217"/>
      <c r="E35" s="217"/>
      <c r="F35" s="217"/>
      <c r="G35" s="217"/>
      <c r="H35" s="217"/>
      <c r="I35" s="217"/>
      <c r="J35" s="217"/>
      <c r="K35" s="9"/>
    </row>
    <row r="36" spans="1:11" ht="26.45" customHeight="1">
      <c r="A36" s="352"/>
      <c r="B36" s="360" t="s">
        <v>933</v>
      </c>
      <c r="C36" s="360"/>
      <c r="D36" s="360"/>
      <c r="E36" s="360"/>
      <c r="F36" s="360"/>
      <c r="G36" s="360"/>
      <c r="H36" s="360"/>
      <c r="I36" s="360"/>
      <c r="J36" s="360"/>
      <c r="K36" s="9"/>
    </row>
    <row r="37" spans="1:11" ht="14.1" customHeight="1">
      <c r="A37" s="352"/>
      <c r="B37" s="217"/>
      <c r="C37" s="217"/>
      <c r="D37" s="217"/>
      <c r="E37" s="217"/>
      <c r="F37" s="217"/>
      <c r="G37" s="217"/>
      <c r="H37" s="217"/>
      <c r="I37" s="217"/>
      <c r="J37" s="217"/>
      <c r="K37" s="9"/>
    </row>
    <row r="38" spans="1:11" ht="14.1" customHeight="1">
      <c r="A38" s="352"/>
      <c r="B38" s="217"/>
      <c r="C38" s="361" t="s">
        <v>642</v>
      </c>
      <c r="D38" s="1134"/>
      <c r="E38" s="217"/>
      <c r="F38" s="361" t="s">
        <v>643</v>
      </c>
      <c r="G38" s="1134"/>
      <c r="H38" s="217"/>
      <c r="I38" s="217"/>
      <c r="J38" s="217"/>
      <c r="K38" s="9"/>
    </row>
    <row r="39" spans="1:11" ht="14.1" customHeight="1">
      <c r="A39" s="352"/>
      <c r="B39" s="217"/>
      <c r="C39" s="217"/>
      <c r="D39" s="224"/>
      <c r="E39" s="217"/>
      <c r="F39" s="217"/>
      <c r="G39" s="224"/>
      <c r="H39" s="217"/>
      <c r="I39" s="217"/>
      <c r="J39" s="217"/>
      <c r="K39" s="9"/>
    </row>
    <row r="40" spans="1:11" ht="14.1" customHeight="1">
      <c r="A40" s="362" t="s">
        <v>934</v>
      </c>
      <c r="B40" s="363" t="s">
        <v>935</v>
      </c>
      <c r="C40" s="217"/>
      <c r="D40" s="217"/>
      <c r="E40" s="217"/>
      <c r="F40" s="217"/>
      <c r="G40" s="217"/>
      <c r="H40" s="217"/>
      <c r="I40" s="217"/>
      <c r="J40" s="217"/>
      <c r="K40" s="9"/>
    </row>
    <row r="41" spans="1:11" ht="14.1" customHeight="1">
      <c r="A41" s="352"/>
      <c r="B41" s="967" t="s">
        <v>1594</v>
      </c>
      <c r="C41" s="893" t="s">
        <v>15</v>
      </c>
      <c r="D41" s="217"/>
      <c r="E41" s="217"/>
      <c r="F41" s="217"/>
      <c r="G41" s="217"/>
      <c r="H41" s="217"/>
      <c r="I41" s="217"/>
      <c r="J41" s="217"/>
      <c r="K41" s="9"/>
    </row>
    <row r="42" spans="1:11" ht="14.1" customHeight="1">
      <c r="A42" s="352"/>
      <c r="B42" s="967" t="s">
        <v>1594</v>
      </c>
      <c r="C42" s="893" t="s">
        <v>1592</v>
      </c>
      <c r="D42" s="217"/>
      <c r="E42" s="217"/>
      <c r="F42" s="217"/>
      <c r="G42" s="217"/>
      <c r="H42" s="217"/>
      <c r="I42" s="217"/>
      <c r="J42" s="217"/>
      <c r="K42" s="9"/>
    </row>
    <row r="43" spans="1:11" ht="14.1" customHeight="1">
      <c r="A43" s="352"/>
      <c r="B43" s="967" t="s">
        <v>1594</v>
      </c>
      <c r="C43" s="893" t="s">
        <v>1593</v>
      </c>
      <c r="D43" s="217"/>
      <c r="E43" s="217"/>
      <c r="F43" s="217"/>
      <c r="G43" s="217"/>
      <c r="H43" s="217"/>
      <c r="I43" s="217"/>
      <c r="J43" s="217"/>
      <c r="K43" s="9"/>
    </row>
    <row r="44" spans="1:11" ht="18" customHeight="1">
      <c r="A44" s="352"/>
      <c r="B44" s="1454"/>
      <c r="C44" s="1454"/>
      <c r="D44" s="1454"/>
      <c r="E44" s="1454"/>
      <c r="F44" s="1454"/>
      <c r="G44" s="1454"/>
      <c r="H44" s="1454"/>
      <c r="I44" s="1454"/>
      <c r="J44" s="1455"/>
      <c r="K44" s="9"/>
    </row>
    <row r="45" spans="1:11" ht="18" customHeight="1">
      <c r="A45" s="352"/>
      <c r="B45" s="1456"/>
      <c r="C45" s="1456"/>
      <c r="D45" s="1456"/>
      <c r="E45" s="1456"/>
      <c r="F45" s="1456"/>
      <c r="G45" s="1456"/>
      <c r="H45" s="1456"/>
      <c r="I45" s="1456"/>
      <c r="J45" s="1457"/>
      <c r="K45" s="9"/>
    </row>
    <row r="46" spans="1:11" ht="18" customHeight="1">
      <c r="A46" s="352"/>
      <c r="B46" s="1456"/>
      <c r="C46" s="1456"/>
      <c r="D46" s="1456"/>
      <c r="E46" s="1456"/>
      <c r="F46" s="1456"/>
      <c r="G46" s="1456"/>
      <c r="H46" s="1456"/>
      <c r="I46" s="1456"/>
      <c r="J46" s="1457"/>
      <c r="K46" s="9"/>
    </row>
    <row r="47" spans="1:11" ht="15">
      <c r="A47" s="352"/>
      <c r="B47" s="224"/>
      <c r="C47" s="224"/>
      <c r="D47" s="224"/>
      <c r="E47" s="224"/>
      <c r="F47" s="224"/>
      <c r="G47" s="224"/>
      <c r="H47" s="224"/>
      <c r="I47" s="224"/>
      <c r="J47" s="224"/>
      <c r="K47" s="9"/>
    </row>
    <row r="48" spans="1:11" ht="15">
      <c r="A48" s="362" t="s">
        <v>936</v>
      </c>
      <c r="B48" s="363" t="s">
        <v>937</v>
      </c>
      <c r="C48" s="217"/>
      <c r="D48" s="217"/>
      <c r="E48" s="217"/>
      <c r="F48" s="217"/>
      <c r="G48" s="217"/>
      <c r="H48" s="217"/>
      <c r="I48" s="217"/>
      <c r="J48" s="217"/>
      <c r="K48" s="9"/>
    </row>
    <row r="49" spans="1:11" ht="12.2" customHeight="1">
      <c r="A49" s="352"/>
      <c r="B49" s="1454"/>
      <c r="C49" s="1454"/>
      <c r="D49" s="1454"/>
      <c r="E49" s="1454"/>
      <c r="F49" s="1454"/>
      <c r="G49" s="1454"/>
      <c r="H49" s="1454"/>
      <c r="I49" s="1454"/>
      <c r="J49" s="1455"/>
      <c r="K49" s="9"/>
    </row>
    <row r="50" spans="1:11" ht="14.25" customHeight="1">
      <c r="A50" s="352"/>
      <c r="B50" s="1456"/>
      <c r="C50" s="1456"/>
      <c r="D50" s="1456"/>
      <c r="E50" s="1456"/>
      <c r="F50" s="1456"/>
      <c r="G50" s="1456"/>
      <c r="H50" s="1456"/>
      <c r="I50" s="1456"/>
      <c r="J50" s="1457"/>
      <c r="K50" s="9"/>
    </row>
    <row r="51" spans="1:11" ht="15" customHeight="1" thickBot="1">
      <c r="A51" s="352"/>
      <c r="B51" s="224"/>
      <c r="C51" s="224"/>
      <c r="D51" s="224"/>
      <c r="E51" s="224"/>
      <c r="F51" s="224"/>
      <c r="G51" s="224"/>
      <c r="H51" s="224"/>
      <c r="I51" s="224"/>
      <c r="J51" s="224"/>
      <c r="K51" s="9"/>
    </row>
    <row r="52" spans="1:11" ht="13.5" thickTop="1">
      <c r="A52" s="221"/>
      <c r="B52" s="221"/>
      <c r="C52" s="221"/>
      <c r="D52" s="221"/>
      <c r="E52" s="221"/>
      <c r="F52" s="221"/>
      <c r="G52" s="221"/>
      <c r="H52" s="221"/>
      <c r="I52" s="221"/>
      <c r="J52" s="221"/>
    </row>
    <row r="53" spans="1:11">
      <c r="B53" s="217"/>
      <c r="C53" s="217"/>
      <c r="E53" s="219" t="s">
        <v>938</v>
      </c>
      <c r="F53" s="217"/>
      <c r="G53" s="217"/>
      <c r="H53" s="217"/>
      <c r="I53" s="217"/>
      <c r="J53" s="217"/>
    </row>
    <row r="54" spans="1:11" ht="15">
      <c r="A54" s="287" t="s">
        <v>1669</v>
      </c>
      <c r="B54" s="220"/>
      <c r="C54" s="220"/>
      <c r="D54" s="220"/>
      <c r="E54" s="220"/>
      <c r="F54" s="220"/>
      <c r="G54" s="220"/>
      <c r="H54" s="220"/>
      <c r="I54" s="220"/>
      <c r="J54" s="220"/>
      <c r="K54" s="3"/>
    </row>
    <row r="55" spans="1:11">
      <c r="A55" s="287" t="str">
        <f>+A2</f>
        <v>Revised 01/17/2020</v>
      </c>
      <c r="B55" s="220"/>
      <c r="C55" s="220"/>
      <c r="D55" s="220"/>
      <c r="E55" s="220"/>
      <c r="F55" s="220"/>
      <c r="G55" s="220"/>
      <c r="H55" s="220"/>
      <c r="I55" s="220"/>
      <c r="J55" s="220"/>
    </row>
    <row r="56" spans="1:11">
      <c r="A56" s="219" t="s">
        <v>1</v>
      </c>
      <c r="B56" s="219"/>
      <c r="C56" s="220"/>
      <c r="D56" s="219"/>
      <c r="E56" s="219"/>
      <c r="F56" s="219"/>
      <c r="G56" s="220"/>
      <c r="H56" s="220"/>
      <c r="I56" s="220"/>
      <c r="J56" s="220"/>
    </row>
    <row r="57" spans="1:11">
      <c r="A57" s="219" t="s">
        <v>2</v>
      </c>
      <c r="B57" s="219"/>
      <c r="C57" s="220"/>
      <c r="D57" s="219"/>
      <c r="E57" s="219"/>
      <c r="F57" s="219"/>
      <c r="G57" s="219"/>
      <c r="H57" s="219"/>
      <c r="I57" s="220"/>
      <c r="J57" s="220"/>
    </row>
    <row r="58" spans="1:11">
      <c r="A58" s="219" t="s">
        <v>3</v>
      </c>
      <c r="B58" s="219"/>
      <c r="C58" s="220"/>
      <c r="D58" s="219"/>
      <c r="E58" s="219"/>
      <c r="F58" s="219"/>
      <c r="G58" s="219"/>
      <c r="H58" s="219"/>
      <c r="I58" s="219"/>
      <c r="J58" s="219"/>
    </row>
    <row r="59" spans="1:11">
      <c r="A59" s="219" t="s">
        <v>4</v>
      </c>
      <c r="B59" s="219"/>
      <c r="C59" s="220"/>
      <c r="D59" s="219"/>
      <c r="E59" s="219"/>
      <c r="F59" s="219"/>
      <c r="G59" s="219"/>
      <c r="H59" s="219"/>
      <c r="I59" s="219"/>
      <c r="J59" s="219"/>
    </row>
    <row r="60" spans="1:11">
      <c r="A60" s="219"/>
      <c r="B60" s="219"/>
      <c r="C60" s="220"/>
      <c r="D60" s="219"/>
      <c r="E60" s="219"/>
      <c r="F60" s="219"/>
      <c r="G60" s="219"/>
      <c r="H60" s="219"/>
      <c r="I60" s="219"/>
      <c r="J60" s="219"/>
    </row>
    <row r="61" spans="1:11" ht="13.5" thickBot="1">
      <c r="A61" s="219" t="s">
        <v>939</v>
      </c>
      <c r="B61" s="220"/>
      <c r="C61" s="220"/>
      <c r="D61" s="220"/>
      <c r="E61" s="220"/>
      <c r="F61" s="220"/>
      <c r="G61" s="220"/>
      <c r="H61" s="220"/>
      <c r="I61" s="220"/>
      <c r="J61" s="220"/>
    </row>
    <row r="62" spans="1:11" ht="18" customHeight="1" thickTop="1">
      <c r="A62" s="578" t="s">
        <v>12</v>
      </c>
      <c r="B62" s="221"/>
      <c r="C62" s="221"/>
      <c r="D62" s="1093">
        <f>'Form 1'!D11</f>
        <v>0</v>
      </c>
      <c r="E62" s="221"/>
      <c r="F62" s="221"/>
      <c r="G62" s="221"/>
      <c r="H62" s="221"/>
      <c r="I62" s="221"/>
      <c r="J62" s="221"/>
      <c r="K62" s="9"/>
    </row>
    <row r="63" spans="1:11" ht="18" customHeight="1">
      <c r="A63" s="226" t="s">
        <v>13</v>
      </c>
      <c r="B63" s="224"/>
      <c r="C63" s="224"/>
      <c r="D63" s="813" t="str">
        <f>+D11</f>
        <v xml:space="preserve">  </v>
      </c>
      <c r="E63" s="224"/>
      <c r="F63" s="224"/>
      <c r="G63" s="224"/>
      <c r="H63" s="224"/>
      <c r="I63" s="224"/>
      <c r="J63" s="224"/>
      <c r="K63" s="9"/>
    </row>
    <row r="64" spans="1:11" ht="18" customHeight="1" thickBot="1">
      <c r="A64" s="1271" t="s">
        <v>35</v>
      </c>
      <c r="B64" s="1238"/>
      <c r="C64" s="1238"/>
      <c r="D64" s="1238">
        <f>'Form 1'!I11</f>
        <v>0</v>
      </c>
      <c r="E64" s="1237" t="s">
        <v>128</v>
      </c>
      <c r="F64" s="1272">
        <f>'Form 1'!E19</f>
        <v>0</v>
      </c>
      <c r="G64" s="1238"/>
      <c r="H64" s="1273" t="s">
        <v>69</v>
      </c>
      <c r="I64" s="1272">
        <f>'Form 1'!H19</f>
        <v>0</v>
      </c>
      <c r="J64" s="1274"/>
      <c r="K64" s="9"/>
    </row>
    <row r="65" spans="1:11" ht="15" customHeight="1" thickTop="1">
      <c r="A65" s="1462" t="s">
        <v>25</v>
      </c>
      <c r="B65" s="1360"/>
      <c r="C65" s="1360"/>
      <c r="D65" s="1458">
        <f>+D14</f>
        <v>0</v>
      </c>
      <c r="E65" s="1458"/>
      <c r="F65" s="1458"/>
      <c r="G65" s="1458"/>
      <c r="H65" s="1458"/>
      <c r="I65" s="1269"/>
      <c r="J65" s="1270"/>
      <c r="K65" s="9"/>
    </row>
    <row r="66" spans="1:11" ht="15" customHeight="1">
      <c r="A66" s="352" t="s">
        <v>915</v>
      </c>
      <c r="B66" s="217"/>
      <c r="C66" s="217"/>
      <c r="D66" s="1458">
        <f>+D15</f>
        <v>0</v>
      </c>
      <c r="E66" s="1458"/>
      <c r="F66" s="1458"/>
      <c r="G66" s="1458"/>
      <c r="H66" s="1458"/>
      <c r="I66" s="217"/>
      <c r="J66" s="217"/>
      <c r="K66" s="9"/>
    </row>
    <row r="67" spans="1:11" ht="15" customHeight="1">
      <c r="A67" s="226" t="s">
        <v>940</v>
      </c>
      <c r="B67" s="364" t="s">
        <v>941</v>
      </c>
      <c r="C67" s="224"/>
      <c r="D67" s="224"/>
      <c r="E67" s="224"/>
      <c r="F67" s="224"/>
      <c r="G67" s="224"/>
      <c r="H67" s="224"/>
      <c r="I67" s="224"/>
      <c r="J67" s="224"/>
      <c r="K67" s="9"/>
    </row>
    <row r="68" spans="1:11" ht="15" customHeight="1">
      <c r="A68" s="352"/>
      <c r="B68" s="967" t="s">
        <v>1594</v>
      </c>
      <c r="C68" s="894" t="s">
        <v>1012</v>
      </c>
      <c r="D68" s="217"/>
      <c r="E68" s="217"/>
      <c r="F68" s="217"/>
      <c r="G68" s="217"/>
      <c r="H68" s="217"/>
      <c r="I68" s="217"/>
      <c r="J68" s="217"/>
      <c r="K68" s="9"/>
    </row>
    <row r="69" spans="1:11" ht="15" customHeight="1">
      <c r="A69" s="352"/>
      <c r="B69" s="967" t="s">
        <v>1594</v>
      </c>
      <c r="C69" s="894" t="s">
        <v>1595</v>
      </c>
      <c r="D69" s="217"/>
      <c r="E69" s="217"/>
      <c r="F69" s="217"/>
      <c r="G69" s="217"/>
      <c r="H69" s="217"/>
      <c r="I69" s="217"/>
      <c r="J69" s="217"/>
      <c r="K69" s="9"/>
    </row>
    <row r="70" spans="1:11" ht="15" customHeight="1">
      <c r="A70" s="352"/>
      <c r="B70" s="967" t="s">
        <v>1594</v>
      </c>
      <c r="C70" s="894" t="s">
        <v>1596</v>
      </c>
      <c r="D70" s="217"/>
      <c r="E70" s="217"/>
      <c r="F70" s="217"/>
      <c r="G70" s="217"/>
      <c r="H70" s="217"/>
      <c r="I70" s="217"/>
      <c r="J70" s="217"/>
      <c r="K70" s="9"/>
    </row>
    <row r="71" spans="1:11" ht="15" customHeight="1">
      <c r="A71" s="352"/>
      <c r="B71" s="967" t="s">
        <v>1594</v>
      </c>
      <c r="C71" s="894" t="s">
        <v>1597</v>
      </c>
      <c r="D71" s="217"/>
      <c r="E71" s="217"/>
      <c r="F71" s="217"/>
      <c r="G71" s="217"/>
      <c r="H71" s="217"/>
      <c r="I71" s="217"/>
      <c r="J71" s="217"/>
      <c r="K71" s="9"/>
    </row>
    <row r="72" spans="1:11" ht="15" customHeight="1">
      <c r="A72" s="352"/>
      <c r="B72" s="967" t="s">
        <v>1594</v>
      </c>
      <c r="C72" s="894" t="s">
        <v>1598</v>
      </c>
      <c r="D72" s="1450"/>
      <c r="E72" s="1450"/>
      <c r="F72" s="1450"/>
      <c r="G72" s="1450"/>
      <c r="H72" s="1450"/>
      <c r="I72" s="1450"/>
      <c r="J72" s="1451"/>
      <c r="K72" s="9"/>
    </row>
    <row r="73" spans="1:11" ht="15" customHeight="1">
      <c r="A73" s="362" t="s">
        <v>942</v>
      </c>
      <c r="B73" s="363" t="s">
        <v>943</v>
      </c>
      <c r="C73" s="217"/>
      <c r="D73" s="224"/>
      <c r="E73" s="224"/>
      <c r="F73" s="1452"/>
      <c r="G73" s="1452"/>
      <c r="H73" s="224"/>
      <c r="I73" s="224"/>
      <c r="J73" s="224"/>
      <c r="K73" s="9"/>
    </row>
    <row r="74" spans="1:11" ht="15" customHeight="1">
      <c r="A74" s="362" t="s">
        <v>944</v>
      </c>
      <c r="B74" s="363" t="s">
        <v>945</v>
      </c>
      <c r="C74" s="217"/>
      <c r="D74" s="217"/>
      <c r="E74" s="217"/>
      <c r="F74" s="224"/>
      <c r="G74" s="224"/>
      <c r="H74" s="217"/>
      <c r="I74" s="217"/>
      <c r="J74" s="217"/>
      <c r="K74" s="9"/>
    </row>
    <row r="75" spans="1:11" ht="15" customHeight="1">
      <c r="A75" s="352"/>
      <c r="B75" s="361" t="s">
        <v>642</v>
      </c>
      <c r="C75" s="1134"/>
      <c r="D75" s="361" t="s">
        <v>643</v>
      </c>
      <c r="E75" s="1453"/>
      <c r="F75" s="1453"/>
      <c r="G75" s="217"/>
      <c r="H75" s="217"/>
      <c r="I75" s="217"/>
      <c r="J75" s="217"/>
      <c r="K75" s="9"/>
    </row>
    <row r="76" spans="1:11" ht="15" customHeight="1">
      <c r="A76" s="352"/>
      <c r="B76" s="217" t="s">
        <v>946</v>
      </c>
      <c r="C76" s="224"/>
      <c r="D76" s="217"/>
      <c r="E76" s="224"/>
      <c r="F76" s="224"/>
      <c r="G76" s="217"/>
      <c r="H76" s="217"/>
      <c r="I76" s="217"/>
      <c r="J76" s="217"/>
      <c r="K76" s="9"/>
    </row>
    <row r="77" spans="1:11" ht="15">
      <c r="A77" s="365"/>
      <c r="B77" s="366"/>
      <c r="C77" s="366"/>
      <c r="D77" s="367"/>
      <c r="E77" s="366"/>
      <c r="F77" s="366"/>
      <c r="G77" s="366"/>
      <c r="H77" s="366"/>
      <c r="I77" s="356" t="s">
        <v>590</v>
      </c>
      <c r="J77" s="357"/>
      <c r="K77" s="9"/>
    </row>
    <row r="78" spans="1:11" ht="15">
      <c r="A78" s="368"/>
      <c r="B78" s="369"/>
      <c r="C78" s="369"/>
      <c r="D78" s="370"/>
      <c r="E78" s="369"/>
      <c r="F78" s="369"/>
      <c r="G78" s="369"/>
      <c r="H78" s="369"/>
      <c r="I78" s="371" t="s">
        <v>622</v>
      </c>
      <c r="J78" s="372"/>
      <c r="K78" s="9"/>
    </row>
    <row r="79" spans="1:11" ht="15">
      <c r="A79" s="373" t="s">
        <v>947</v>
      </c>
      <c r="B79" s="372"/>
      <c r="C79" s="372"/>
      <c r="D79" s="371" t="s">
        <v>14</v>
      </c>
      <c r="E79" s="372"/>
      <c r="F79" s="372"/>
      <c r="G79" s="372"/>
      <c r="H79" s="372"/>
      <c r="I79" s="371" t="s">
        <v>661</v>
      </c>
      <c r="J79" s="372"/>
      <c r="K79" s="9"/>
    </row>
    <row r="80" spans="1:11" ht="18" customHeight="1">
      <c r="A80" s="1459"/>
      <c r="B80" s="1456"/>
      <c r="C80" s="1460"/>
      <c r="D80" s="1461"/>
      <c r="E80" s="1456"/>
      <c r="F80" s="1456"/>
      <c r="G80" s="1456"/>
      <c r="H80" s="1460"/>
      <c r="I80" s="1441"/>
      <c r="J80" s="1442"/>
      <c r="K80" s="9"/>
    </row>
    <row r="81" spans="1:11" ht="18" customHeight="1">
      <c r="A81" s="1459"/>
      <c r="B81" s="1456"/>
      <c r="C81" s="1460"/>
      <c r="D81" s="1461"/>
      <c r="E81" s="1456"/>
      <c r="F81" s="1456"/>
      <c r="G81" s="1456"/>
      <c r="H81" s="1460"/>
      <c r="I81" s="1441"/>
      <c r="J81" s="1442"/>
      <c r="K81" s="9"/>
    </row>
    <row r="82" spans="1:11" ht="18" customHeight="1">
      <c r="A82" s="1459"/>
      <c r="B82" s="1456"/>
      <c r="C82" s="1460"/>
      <c r="D82" s="1461"/>
      <c r="E82" s="1456"/>
      <c r="F82" s="1456"/>
      <c r="G82" s="1456"/>
      <c r="H82" s="1460"/>
      <c r="I82" s="1441"/>
      <c r="J82" s="1442"/>
      <c r="K82" s="9"/>
    </row>
    <row r="83" spans="1:11" ht="18" customHeight="1">
      <c r="A83" s="1459"/>
      <c r="B83" s="1456"/>
      <c r="C83" s="1460"/>
      <c r="D83" s="1461"/>
      <c r="E83" s="1456"/>
      <c r="F83" s="1456"/>
      <c r="G83" s="1456"/>
      <c r="H83" s="1460"/>
      <c r="I83" s="1441"/>
      <c r="J83" s="1442"/>
      <c r="K83" s="9"/>
    </row>
    <row r="84" spans="1:11" ht="18" customHeight="1">
      <c r="A84" s="1459"/>
      <c r="B84" s="1456"/>
      <c r="C84" s="1460"/>
      <c r="D84" s="1461"/>
      <c r="E84" s="1456"/>
      <c r="F84" s="1456"/>
      <c r="G84" s="1456"/>
      <c r="H84" s="1460"/>
      <c r="I84" s="1441"/>
      <c r="J84" s="1442"/>
      <c r="K84" s="9"/>
    </row>
    <row r="85" spans="1:11" ht="18" customHeight="1">
      <c r="A85" s="1459"/>
      <c r="B85" s="1456"/>
      <c r="C85" s="1460"/>
      <c r="D85" s="1461"/>
      <c r="E85" s="1456"/>
      <c r="F85" s="1456"/>
      <c r="G85" s="1456"/>
      <c r="H85" s="1460"/>
      <c r="I85" s="1441"/>
      <c r="J85" s="1442"/>
      <c r="K85" s="9"/>
    </row>
    <row r="86" spans="1:11" ht="14.1" customHeight="1">
      <c r="A86" s="374" t="s">
        <v>948</v>
      </c>
      <c r="B86" s="375"/>
      <c r="C86" s="376"/>
      <c r="D86" s="376"/>
      <c r="E86" s="376"/>
      <c r="F86" s="376"/>
      <c r="G86" s="376"/>
      <c r="H86" s="376"/>
      <c r="I86" s="376"/>
      <c r="J86" s="376"/>
      <c r="K86" s="9"/>
    </row>
    <row r="87" spans="1:11" ht="14.1" customHeight="1">
      <c r="A87" s="377" t="s">
        <v>949</v>
      </c>
      <c r="B87" s="219"/>
      <c r="C87" s="220"/>
      <c r="D87" s="220"/>
      <c r="E87" s="220"/>
      <c r="F87" s="220"/>
      <c r="G87" s="220"/>
      <c r="H87" s="220"/>
      <c r="I87" s="220"/>
      <c r="J87" s="220"/>
      <c r="K87" s="9"/>
    </row>
    <row r="88" spans="1:11" ht="14.1" customHeight="1">
      <c r="A88" s="378" t="s">
        <v>950</v>
      </c>
      <c r="B88" s="217"/>
      <c r="C88" s="1134"/>
      <c r="D88" s="361" t="s">
        <v>951</v>
      </c>
      <c r="E88" s="1134"/>
      <c r="F88" s="894"/>
      <c r="G88" s="894"/>
      <c r="H88" s="217"/>
      <c r="I88" s="217"/>
      <c r="J88" s="217"/>
      <c r="K88" s="9"/>
    </row>
    <row r="89" spans="1:11" ht="14.1" customHeight="1">
      <c r="A89" s="352" t="s">
        <v>952</v>
      </c>
      <c r="B89" s="217"/>
      <c r="C89" s="224"/>
      <c r="D89" s="217"/>
      <c r="E89" s="224"/>
      <c r="F89" s="224"/>
      <c r="G89" s="224"/>
      <c r="H89" s="217"/>
      <c r="I89" s="217"/>
      <c r="J89" s="217"/>
      <c r="K89" s="9"/>
    </row>
    <row r="90" spans="1:11" ht="9.75" customHeight="1">
      <c r="A90" s="352"/>
      <c r="B90" s="217"/>
      <c r="C90" s="217"/>
      <c r="D90" s="217"/>
      <c r="E90" s="217"/>
      <c r="F90" s="217"/>
      <c r="G90" s="217"/>
      <c r="H90" s="217"/>
      <c r="I90" s="217"/>
      <c r="J90" s="217"/>
      <c r="K90" s="9"/>
    </row>
    <row r="91" spans="1:11" ht="14.1" customHeight="1">
      <c r="A91" s="362" t="s">
        <v>953</v>
      </c>
      <c r="B91" s="363" t="s">
        <v>954</v>
      </c>
      <c r="C91" s="217"/>
      <c r="D91" s="217"/>
      <c r="E91" s="217"/>
      <c r="F91" s="217"/>
      <c r="G91" s="217"/>
      <c r="H91" s="217"/>
      <c r="I91" s="217"/>
      <c r="J91" s="217"/>
      <c r="K91" s="9"/>
    </row>
    <row r="92" spans="1:11" ht="52.5" customHeight="1">
      <c r="A92" s="379" t="s">
        <v>955</v>
      </c>
      <c r="B92" s="360"/>
      <c r="C92" s="360"/>
      <c r="D92" s="360"/>
      <c r="E92" s="360"/>
      <c r="F92" s="360"/>
      <c r="G92" s="360"/>
      <c r="H92" s="360"/>
      <c r="I92" s="360"/>
      <c r="J92" s="360"/>
      <c r="K92" s="9"/>
    </row>
    <row r="93" spans="1:11" ht="27" customHeight="1">
      <c r="A93" s="379" t="s">
        <v>956</v>
      </c>
      <c r="B93" s="360"/>
      <c r="C93" s="360"/>
      <c r="D93" s="360"/>
      <c r="E93" s="360"/>
      <c r="F93" s="360"/>
      <c r="G93" s="360"/>
      <c r="H93" s="360"/>
      <c r="I93" s="360"/>
      <c r="J93" s="360"/>
      <c r="K93" s="9"/>
    </row>
    <row r="94" spans="1:11" ht="14.1" customHeight="1">
      <c r="A94" s="352"/>
      <c r="B94" s="217"/>
      <c r="C94" s="217"/>
      <c r="D94" s="217"/>
      <c r="E94" s="217"/>
      <c r="F94" s="217"/>
      <c r="G94" s="217"/>
      <c r="H94" s="217"/>
      <c r="I94" s="217"/>
      <c r="J94" s="217"/>
      <c r="K94" s="9"/>
    </row>
    <row r="95" spans="1:11" ht="15">
      <c r="A95" s="365"/>
      <c r="B95" s="366"/>
      <c r="C95" s="366"/>
      <c r="D95" s="367"/>
      <c r="E95" s="366"/>
      <c r="F95" s="367"/>
      <c r="G95" s="366"/>
      <c r="H95" s="367"/>
      <c r="I95" s="367"/>
      <c r="J95" s="356" t="s">
        <v>957</v>
      </c>
      <c r="K95" s="9"/>
    </row>
    <row r="96" spans="1:11" ht="15">
      <c r="A96" s="368"/>
      <c r="B96" s="369"/>
      <c r="C96" s="369"/>
      <c r="D96" s="370"/>
      <c r="E96" s="369"/>
      <c r="F96" s="370"/>
      <c r="G96" s="369"/>
      <c r="H96" s="1094" t="s">
        <v>238</v>
      </c>
      <c r="I96" s="370"/>
      <c r="J96" s="371" t="s">
        <v>958</v>
      </c>
      <c r="K96" s="9"/>
    </row>
    <row r="97" spans="1:11" ht="15">
      <c r="A97" s="368"/>
      <c r="B97" s="369"/>
      <c r="C97" s="369"/>
      <c r="D97" s="370"/>
      <c r="E97" s="369"/>
      <c r="F97" s="370"/>
      <c r="G97" s="369"/>
      <c r="H97" s="1094" t="s">
        <v>632</v>
      </c>
      <c r="I97" s="1094" t="s">
        <v>654</v>
      </c>
      <c r="J97" s="371" t="s">
        <v>959</v>
      </c>
      <c r="K97" s="9"/>
    </row>
    <row r="98" spans="1:11" ht="15">
      <c r="A98" s="373" t="s">
        <v>960</v>
      </c>
      <c r="B98" s="372"/>
      <c r="C98" s="372"/>
      <c r="D98" s="1477" t="s">
        <v>961</v>
      </c>
      <c r="E98" s="1478"/>
      <c r="F98" s="371" t="s">
        <v>962</v>
      </c>
      <c r="G98" s="372"/>
      <c r="H98" s="1094" t="s">
        <v>853</v>
      </c>
      <c r="I98" s="1094" t="s">
        <v>963</v>
      </c>
      <c r="J98" s="371" t="s">
        <v>964</v>
      </c>
      <c r="K98" s="9"/>
    </row>
    <row r="99" spans="1:11" ht="12.6" customHeight="1">
      <c r="A99" s="1459"/>
      <c r="B99" s="1456"/>
      <c r="C99" s="1460"/>
      <c r="D99" s="1461"/>
      <c r="E99" s="1460"/>
      <c r="F99" s="1461"/>
      <c r="G99" s="1460"/>
      <c r="H99" s="968"/>
      <c r="I99" s="969"/>
      <c r="J99" s="970"/>
      <c r="K99" s="9"/>
    </row>
    <row r="100" spans="1:11" ht="12.6" customHeight="1">
      <c r="A100" s="1459"/>
      <c r="B100" s="1456"/>
      <c r="C100" s="1460"/>
      <c r="D100" s="1461"/>
      <c r="E100" s="1460"/>
      <c r="F100" s="1461"/>
      <c r="G100" s="1460"/>
      <c r="H100" s="968"/>
      <c r="I100" s="969"/>
      <c r="J100" s="970"/>
      <c r="K100" s="9"/>
    </row>
    <row r="101" spans="1:11" ht="12.6" customHeight="1">
      <c r="A101" s="1459"/>
      <c r="B101" s="1456"/>
      <c r="C101" s="1460"/>
      <c r="D101" s="1461"/>
      <c r="E101" s="1460"/>
      <c r="F101" s="1461"/>
      <c r="G101" s="1460"/>
      <c r="H101" s="968"/>
      <c r="I101" s="969"/>
      <c r="J101" s="970"/>
      <c r="K101" s="9"/>
    </row>
    <row r="102" spans="1:11" ht="12.6" customHeight="1">
      <c r="A102" s="1459"/>
      <c r="B102" s="1456"/>
      <c r="C102" s="1460"/>
      <c r="D102" s="1461"/>
      <c r="E102" s="1460"/>
      <c r="F102" s="1461"/>
      <c r="G102" s="1460"/>
      <c r="H102" s="968"/>
      <c r="I102" s="969"/>
      <c r="J102" s="970"/>
      <c r="K102" s="9"/>
    </row>
    <row r="103" spans="1:11" ht="12.6" customHeight="1">
      <c r="A103" s="1459"/>
      <c r="B103" s="1456"/>
      <c r="C103" s="1460"/>
      <c r="D103" s="1461"/>
      <c r="E103" s="1460"/>
      <c r="F103" s="1461"/>
      <c r="G103" s="1460"/>
      <c r="H103" s="968"/>
      <c r="I103" s="969"/>
      <c r="J103" s="970"/>
      <c r="K103" s="9"/>
    </row>
    <row r="104" spans="1:11" ht="12.6" customHeight="1">
      <c r="A104" s="1459"/>
      <c r="B104" s="1456"/>
      <c r="C104" s="1460"/>
      <c r="D104" s="1461"/>
      <c r="E104" s="1460"/>
      <c r="F104" s="1461"/>
      <c r="G104" s="1460"/>
      <c r="H104" s="968"/>
      <c r="I104" s="969"/>
      <c r="J104" s="970"/>
      <c r="K104" s="9"/>
    </row>
    <row r="105" spans="1:11" ht="12.6" customHeight="1">
      <c r="A105" s="1459"/>
      <c r="B105" s="1456"/>
      <c r="C105" s="1460"/>
      <c r="D105" s="1461"/>
      <c r="E105" s="1460"/>
      <c r="F105" s="1461"/>
      <c r="G105" s="1460"/>
      <c r="H105" s="968"/>
      <c r="I105" s="969"/>
      <c r="J105" s="970"/>
      <c r="K105" s="9"/>
    </row>
    <row r="106" spans="1:11" ht="12.6" customHeight="1">
      <c r="A106" s="1459"/>
      <c r="B106" s="1456"/>
      <c r="C106" s="1460"/>
      <c r="D106" s="1461"/>
      <c r="E106" s="1460"/>
      <c r="F106" s="1461"/>
      <c r="G106" s="1460"/>
      <c r="H106" s="968"/>
      <c r="I106" s="969"/>
      <c r="J106" s="970"/>
      <c r="K106" s="9"/>
    </row>
    <row r="107" spans="1:11" ht="12.6" customHeight="1" thickBot="1">
      <c r="A107" s="1470"/>
      <c r="B107" s="1471"/>
      <c r="C107" s="1472"/>
      <c r="D107" s="1473"/>
      <c r="E107" s="1472"/>
      <c r="F107" s="1473"/>
      <c r="G107" s="1472"/>
      <c r="H107" s="968"/>
      <c r="I107" s="969"/>
      <c r="J107" s="970"/>
      <c r="K107" s="9"/>
    </row>
    <row r="108" spans="1:11" ht="13.5" thickTop="1">
      <c r="A108" s="221"/>
      <c r="B108" s="221"/>
      <c r="C108" s="221"/>
      <c r="D108" s="221"/>
      <c r="E108" s="221"/>
      <c r="F108" s="221"/>
      <c r="G108" s="221"/>
      <c r="H108" s="221"/>
      <c r="I108" s="221"/>
      <c r="J108" s="221"/>
    </row>
    <row r="109" spans="1:11" ht="10.15" customHeight="1">
      <c r="A109" s="217"/>
      <c r="B109" s="217"/>
      <c r="C109" s="217"/>
      <c r="D109" s="217"/>
      <c r="E109" s="217"/>
      <c r="F109" s="217"/>
      <c r="G109" s="217"/>
      <c r="H109" s="217"/>
      <c r="I109" s="217"/>
      <c r="J109" s="217"/>
    </row>
    <row r="110" spans="1:11">
      <c r="A110" s="219" t="s">
        <v>965</v>
      </c>
      <c r="B110" s="219"/>
      <c r="C110" s="219"/>
      <c r="D110" s="220"/>
      <c r="E110" s="219"/>
      <c r="F110" s="220"/>
      <c r="G110" s="220"/>
      <c r="H110" s="220"/>
      <c r="I110" s="220"/>
      <c r="J110" s="220"/>
    </row>
    <row r="111" spans="1:11" ht="15">
      <c r="A111" s="287" t="s">
        <v>1670</v>
      </c>
      <c r="B111" s="220"/>
      <c r="C111" s="220"/>
      <c r="D111" s="220"/>
      <c r="E111" s="220"/>
      <c r="F111" s="220"/>
      <c r="G111" s="220"/>
      <c r="H111" s="220"/>
      <c r="I111" s="220"/>
      <c r="J111" s="220"/>
      <c r="K111" s="3"/>
    </row>
    <row r="112" spans="1:11">
      <c r="A112" s="287" t="str">
        <f>+A2</f>
        <v>Revised 01/17/2020</v>
      </c>
      <c r="B112" s="220"/>
      <c r="C112" s="220"/>
      <c r="D112" s="220"/>
      <c r="E112" s="220"/>
      <c r="F112" s="220"/>
      <c r="G112" s="220"/>
      <c r="H112" s="220"/>
      <c r="I112" s="220"/>
      <c r="J112" s="220"/>
    </row>
    <row r="113" spans="1:11">
      <c r="A113" s="219" t="s">
        <v>1</v>
      </c>
      <c r="B113" s="219"/>
      <c r="C113" s="220"/>
      <c r="D113" s="219"/>
      <c r="E113" s="219"/>
      <c r="F113" s="219"/>
      <c r="G113" s="220"/>
      <c r="H113" s="220"/>
      <c r="I113" s="220"/>
      <c r="J113" s="220"/>
    </row>
    <row r="114" spans="1:11">
      <c r="A114" s="219" t="s">
        <v>2</v>
      </c>
      <c r="B114" s="219"/>
      <c r="C114" s="220"/>
      <c r="D114" s="219"/>
      <c r="E114" s="219"/>
      <c r="F114" s="219"/>
      <c r="G114" s="219"/>
      <c r="H114" s="219"/>
      <c r="I114" s="220"/>
      <c r="J114" s="220"/>
    </row>
    <row r="115" spans="1:11">
      <c r="A115" s="219" t="s">
        <v>3</v>
      </c>
      <c r="B115" s="219"/>
      <c r="C115" s="220"/>
      <c r="D115" s="219"/>
      <c r="E115" s="219"/>
      <c r="F115" s="219"/>
      <c r="G115" s="219"/>
      <c r="H115" s="219"/>
      <c r="I115" s="219"/>
      <c r="J115" s="219"/>
    </row>
    <row r="116" spans="1:11">
      <c r="A116" s="219" t="s">
        <v>4</v>
      </c>
      <c r="B116" s="219"/>
      <c r="C116" s="220"/>
      <c r="D116" s="219"/>
      <c r="E116" s="219"/>
      <c r="F116" s="219"/>
      <c r="G116" s="219"/>
      <c r="H116" s="219"/>
      <c r="I116" s="219"/>
      <c r="J116" s="219"/>
    </row>
    <row r="117" spans="1:11">
      <c r="A117" s="219"/>
      <c r="B117" s="219"/>
      <c r="C117" s="220"/>
      <c r="D117" s="219"/>
      <c r="E117" s="219"/>
      <c r="F117" s="219"/>
      <c r="G117" s="219"/>
      <c r="H117" s="219"/>
      <c r="I117" s="219"/>
      <c r="J117" s="219"/>
    </row>
    <row r="118" spans="1:11" ht="13.5" thickBot="1">
      <c r="A118" s="219" t="s">
        <v>966</v>
      </c>
      <c r="B118" s="220"/>
      <c r="C118" s="220"/>
      <c r="D118" s="220"/>
      <c r="E118" s="220"/>
      <c r="F118" s="220"/>
      <c r="G118" s="220"/>
      <c r="H118" s="220"/>
      <c r="I118" s="220"/>
      <c r="J118" s="220"/>
    </row>
    <row r="119" spans="1:11" ht="18" customHeight="1" thickTop="1">
      <c r="A119" s="578" t="s">
        <v>12</v>
      </c>
      <c r="B119" s="221"/>
      <c r="C119" s="221"/>
      <c r="D119" s="1093">
        <f>'Form 1'!D11</f>
        <v>0</v>
      </c>
      <c r="E119" s="221"/>
      <c r="F119" s="221"/>
      <c r="G119" s="221"/>
      <c r="H119" s="221"/>
      <c r="I119" s="221"/>
      <c r="J119" s="221"/>
      <c r="K119" s="9"/>
    </row>
    <row r="120" spans="1:11" ht="18" customHeight="1">
      <c r="A120" s="226" t="s">
        <v>13</v>
      </c>
      <c r="B120" s="224"/>
      <c r="C120" s="224"/>
      <c r="D120" s="813" t="str">
        <f>+D11</f>
        <v xml:space="preserve">  </v>
      </c>
      <c r="E120" s="224"/>
      <c r="F120" s="224"/>
      <c r="G120" s="224"/>
      <c r="H120" s="224"/>
      <c r="I120" s="224"/>
      <c r="J120" s="224"/>
      <c r="K120" s="9"/>
    </row>
    <row r="121" spans="1:11" ht="18" customHeight="1" thickBot="1">
      <c r="A121" s="1271" t="s">
        <v>35</v>
      </c>
      <c r="B121" s="1238"/>
      <c r="C121" s="1238"/>
      <c r="D121" s="1238">
        <f>'Form 1'!I11</f>
        <v>0</v>
      </c>
      <c r="E121" s="1237" t="s">
        <v>128</v>
      </c>
      <c r="F121" s="1272">
        <f>'Form 1'!E19</f>
        <v>0</v>
      </c>
      <c r="G121" s="1238"/>
      <c r="H121" s="1273" t="s">
        <v>69</v>
      </c>
      <c r="I121" s="1272">
        <f>'Form 1'!H19</f>
        <v>0</v>
      </c>
      <c r="J121" s="1274"/>
      <c r="K121" s="9"/>
    </row>
    <row r="122" spans="1:11" ht="18" customHeight="1" thickTop="1">
      <c r="A122" s="1462" t="s">
        <v>25</v>
      </c>
      <c r="B122" s="1360"/>
      <c r="C122" s="1360"/>
      <c r="D122" s="1469">
        <f>+D14</f>
        <v>0</v>
      </c>
      <c r="E122" s="1469"/>
      <c r="F122" s="1469"/>
      <c r="G122" s="1469"/>
      <c r="H122" s="1469"/>
      <c r="I122" s="1269"/>
      <c r="J122" s="1270"/>
      <c r="K122" s="9"/>
    </row>
    <row r="123" spans="1:11" ht="18" customHeight="1">
      <c r="A123" s="352" t="s">
        <v>915</v>
      </c>
      <c r="B123" s="217"/>
      <c r="C123" s="217"/>
      <c r="D123" s="1469">
        <f>+D15</f>
        <v>0</v>
      </c>
      <c r="E123" s="1469"/>
      <c r="F123" s="1469"/>
      <c r="G123" s="1469"/>
      <c r="H123" s="1469"/>
      <c r="I123" s="217"/>
      <c r="J123" s="217"/>
      <c r="K123" s="9"/>
    </row>
    <row r="124" spans="1:11" ht="65.099999999999994" customHeight="1">
      <c r="A124" s="226" t="s">
        <v>967</v>
      </c>
      <c r="B124" s="381" t="s">
        <v>968</v>
      </c>
      <c r="C124" s="354" t="s">
        <v>969</v>
      </c>
      <c r="D124" s="354"/>
      <c r="E124" s="354"/>
      <c r="F124" s="354"/>
      <c r="G124" s="354"/>
      <c r="H124" s="354"/>
      <c r="I124" s="1439"/>
      <c r="J124" s="1440"/>
      <c r="K124" s="9"/>
    </row>
    <row r="125" spans="1:11" ht="28.15" customHeight="1">
      <c r="A125" s="223"/>
      <c r="B125" s="364" t="s">
        <v>970</v>
      </c>
      <c r="C125" s="354" t="s">
        <v>971</v>
      </c>
      <c r="D125" s="354"/>
      <c r="E125" s="354"/>
      <c r="F125" s="354"/>
      <c r="G125" s="354"/>
      <c r="H125" s="354"/>
      <c r="I125" s="1443"/>
      <c r="J125" s="1444"/>
      <c r="K125" s="9"/>
    </row>
    <row r="126" spans="1:11" ht="22.7" customHeight="1">
      <c r="A126" s="352"/>
      <c r="B126" s="217"/>
      <c r="C126" s="217" t="s">
        <v>972</v>
      </c>
      <c r="D126" s="1454"/>
      <c r="E126" s="1454"/>
      <c r="F126" s="1454"/>
      <c r="G126" s="1454"/>
      <c r="H126" s="1468"/>
      <c r="I126" s="1445"/>
      <c r="J126" s="1446"/>
      <c r="K126" s="9"/>
    </row>
    <row r="127" spans="1:11" ht="23.25" customHeight="1">
      <c r="A127" s="223"/>
      <c r="B127" s="224"/>
      <c r="C127" s="224" t="s">
        <v>972</v>
      </c>
      <c r="D127" s="1456"/>
      <c r="E127" s="1456"/>
      <c r="F127" s="1456"/>
      <c r="G127" s="1456"/>
      <c r="H127" s="1460"/>
      <c r="I127" s="1439"/>
      <c r="J127" s="1440"/>
      <c r="K127" s="9"/>
    </row>
    <row r="128" spans="1:11" ht="23.25" customHeight="1">
      <c r="A128" s="223"/>
      <c r="B128" s="224"/>
      <c r="C128" s="224" t="s">
        <v>972</v>
      </c>
      <c r="D128" s="1456"/>
      <c r="E128" s="1456"/>
      <c r="F128" s="1456"/>
      <c r="G128" s="1456"/>
      <c r="H128" s="1460"/>
      <c r="I128" s="1439"/>
      <c r="J128" s="1440"/>
      <c r="K128" s="9"/>
    </row>
    <row r="129" spans="1:11" ht="21.75" customHeight="1">
      <c r="A129" s="223"/>
      <c r="B129" s="364" t="s">
        <v>973</v>
      </c>
      <c r="C129" s="364" t="s">
        <v>974</v>
      </c>
      <c r="D129" s="364"/>
      <c r="E129" s="364"/>
      <c r="F129" s="364"/>
      <c r="G129" s="364"/>
      <c r="H129" s="364"/>
      <c r="I129" s="1443"/>
      <c r="J129" s="1444"/>
      <c r="K129" s="9"/>
    </row>
    <row r="130" spans="1:11" ht="22.7" customHeight="1">
      <c r="A130" s="223"/>
      <c r="B130" s="224"/>
      <c r="C130" s="224" t="s">
        <v>975</v>
      </c>
      <c r="D130" s="1456"/>
      <c r="E130" s="1456"/>
      <c r="F130" s="1456"/>
      <c r="G130" s="1456"/>
      <c r="H130" s="1460"/>
      <c r="I130" s="1439"/>
      <c r="J130" s="1440"/>
      <c r="K130" s="9"/>
    </row>
    <row r="131" spans="1:11" ht="22.7" customHeight="1">
      <c r="A131" s="223"/>
      <c r="B131" s="224"/>
      <c r="C131" s="224" t="s">
        <v>975</v>
      </c>
      <c r="D131" s="1456"/>
      <c r="E131" s="1456"/>
      <c r="F131" s="1456"/>
      <c r="G131" s="1456"/>
      <c r="H131" s="1460"/>
      <c r="I131" s="1439"/>
      <c r="J131" s="1447"/>
      <c r="K131" s="9"/>
    </row>
    <row r="132" spans="1:11" ht="22.7" customHeight="1">
      <c r="A132" s="223"/>
      <c r="B132" s="224"/>
      <c r="C132" s="224" t="s">
        <v>975</v>
      </c>
      <c r="D132" s="1456"/>
      <c r="E132" s="1456"/>
      <c r="F132" s="1456"/>
      <c r="G132" s="1456"/>
      <c r="H132" s="1460"/>
      <c r="I132" s="1439"/>
      <c r="J132" s="1447"/>
      <c r="K132" s="9"/>
    </row>
    <row r="133" spans="1:11" ht="22.7" customHeight="1">
      <c r="A133" s="223"/>
      <c r="B133" s="224"/>
      <c r="C133" s="224" t="s">
        <v>975</v>
      </c>
      <c r="D133" s="1456"/>
      <c r="E133" s="1456"/>
      <c r="F133" s="1456"/>
      <c r="G133" s="1456"/>
      <c r="H133" s="1460"/>
      <c r="I133" s="1439"/>
      <c r="J133" s="1447"/>
      <c r="K133" s="9"/>
    </row>
    <row r="134" spans="1:11" ht="22.7" customHeight="1">
      <c r="A134" s="223"/>
      <c r="B134" s="224"/>
      <c r="C134" s="224" t="s">
        <v>975</v>
      </c>
      <c r="D134" s="1456"/>
      <c r="E134" s="1456"/>
      <c r="F134" s="1456"/>
      <c r="G134" s="1456"/>
      <c r="H134" s="1460"/>
      <c r="I134" s="1439"/>
      <c r="J134" s="1447"/>
      <c r="K134" s="9"/>
    </row>
    <row r="135" spans="1:11" ht="22.7" customHeight="1">
      <c r="A135" s="223"/>
      <c r="B135" s="224"/>
      <c r="C135" s="224" t="s">
        <v>975</v>
      </c>
      <c r="D135" s="1456"/>
      <c r="E135" s="1456"/>
      <c r="F135" s="1456"/>
      <c r="G135" s="1456"/>
      <c r="H135" s="1460"/>
      <c r="I135" s="1439"/>
      <c r="J135" s="1447"/>
      <c r="K135" s="9"/>
    </row>
    <row r="136" spans="1:11" ht="22.7" customHeight="1">
      <c r="A136" s="223"/>
      <c r="B136" s="224"/>
      <c r="C136" s="224" t="s">
        <v>975</v>
      </c>
      <c r="D136" s="1456"/>
      <c r="E136" s="1456"/>
      <c r="F136" s="1456"/>
      <c r="G136" s="1456"/>
      <c r="H136" s="1460"/>
      <c r="I136" s="1439"/>
      <c r="J136" s="1447"/>
      <c r="K136" s="9"/>
    </row>
    <row r="137" spans="1:11" ht="22.7" customHeight="1">
      <c r="A137" s="223"/>
      <c r="B137" s="224"/>
      <c r="C137" s="224" t="s">
        <v>975</v>
      </c>
      <c r="D137" s="1456"/>
      <c r="E137" s="1456"/>
      <c r="F137" s="1456"/>
      <c r="G137" s="1456"/>
      <c r="H137" s="1460"/>
      <c r="I137" s="1439"/>
      <c r="J137" s="1447"/>
      <c r="K137" s="9"/>
    </row>
    <row r="138" spans="1:11" ht="22.7" customHeight="1">
      <c r="A138" s="223"/>
      <c r="B138" s="224"/>
      <c r="C138" s="224" t="s">
        <v>975</v>
      </c>
      <c r="D138" s="1456"/>
      <c r="E138" s="1456"/>
      <c r="F138" s="1456"/>
      <c r="G138" s="1456"/>
      <c r="H138" s="1460"/>
      <c r="I138" s="1439"/>
      <c r="J138" s="1447"/>
      <c r="K138" s="9"/>
    </row>
    <row r="139" spans="1:11" ht="22.7" customHeight="1">
      <c r="A139" s="223"/>
      <c r="B139" s="224"/>
      <c r="C139" s="224" t="s">
        <v>975</v>
      </c>
      <c r="D139" s="1456"/>
      <c r="E139" s="1456"/>
      <c r="F139" s="1456"/>
      <c r="G139" s="1456"/>
      <c r="H139" s="1460"/>
      <c r="I139" s="1439"/>
      <c r="J139" s="1447"/>
      <c r="K139" s="9"/>
    </row>
    <row r="140" spans="1:11" ht="22.7" customHeight="1">
      <c r="A140" s="223"/>
      <c r="B140" s="224"/>
      <c r="C140" s="224" t="s">
        <v>975</v>
      </c>
      <c r="D140" s="1456"/>
      <c r="E140" s="1456"/>
      <c r="F140" s="1456"/>
      <c r="G140" s="1456"/>
      <c r="H140" s="1460"/>
      <c r="I140" s="1439"/>
      <c r="J140" s="1447"/>
      <c r="K140" s="9"/>
    </row>
    <row r="141" spans="1:11" ht="22.7" customHeight="1">
      <c r="A141" s="223"/>
      <c r="B141" s="224"/>
      <c r="C141" s="224" t="s">
        <v>975</v>
      </c>
      <c r="D141" s="1456"/>
      <c r="E141" s="1456"/>
      <c r="F141" s="1456"/>
      <c r="G141" s="1456"/>
      <c r="H141" s="1460"/>
      <c r="I141" s="1439"/>
      <c r="J141" s="1447"/>
      <c r="K141" s="9"/>
    </row>
    <row r="142" spans="1:11" ht="22.7" customHeight="1">
      <c r="A142" s="223"/>
      <c r="B142" s="224"/>
      <c r="C142" s="224" t="s">
        <v>975</v>
      </c>
      <c r="D142" s="1456"/>
      <c r="E142" s="1456"/>
      <c r="F142" s="1456"/>
      <c r="G142" s="1456"/>
      <c r="H142" s="1460"/>
      <c r="I142" s="1439"/>
      <c r="J142" s="1447"/>
      <c r="K142" s="9"/>
    </row>
    <row r="143" spans="1:11" ht="22.7" customHeight="1">
      <c r="A143" s="223"/>
      <c r="B143" s="224"/>
      <c r="C143" s="224" t="s">
        <v>975</v>
      </c>
      <c r="D143" s="1456"/>
      <c r="E143" s="1456"/>
      <c r="F143" s="1456"/>
      <c r="G143" s="1456"/>
      <c r="H143" s="1460"/>
      <c r="I143" s="1439"/>
      <c r="J143" s="1440"/>
      <c r="K143" s="9"/>
    </row>
    <row r="144" spans="1:11" ht="22.7" customHeight="1">
      <c r="A144" s="223"/>
      <c r="B144" s="224"/>
      <c r="C144" s="224" t="s">
        <v>975</v>
      </c>
      <c r="D144" s="1456"/>
      <c r="E144" s="1456"/>
      <c r="F144" s="1456"/>
      <c r="G144" s="1456"/>
      <c r="H144" s="1460"/>
      <c r="I144" s="1439"/>
      <c r="J144" s="1440"/>
      <c r="K144" s="9"/>
    </row>
    <row r="145" spans="1:11" ht="22.7" customHeight="1">
      <c r="A145" s="223"/>
      <c r="B145" s="224"/>
      <c r="C145" s="224" t="s">
        <v>975</v>
      </c>
      <c r="D145" s="1456"/>
      <c r="E145" s="1456"/>
      <c r="F145" s="1456"/>
      <c r="G145" s="1456"/>
      <c r="H145" s="1460"/>
      <c r="I145" s="1439"/>
      <c r="J145" s="1440"/>
      <c r="K145" s="9"/>
    </row>
    <row r="146" spans="1:11" ht="22.7" customHeight="1">
      <c r="A146" s="223"/>
      <c r="B146" s="224"/>
      <c r="C146" s="224" t="s">
        <v>975</v>
      </c>
      <c r="D146" s="1456"/>
      <c r="E146" s="1456"/>
      <c r="F146" s="1456"/>
      <c r="G146" s="1456"/>
      <c r="H146" s="1460"/>
      <c r="I146" s="1439"/>
      <c r="J146" s="1440"/>
      <c r="K146" s="9"/>
    </row>
    <row r="147" spans="1:11" ht="22.7" customHeight="1">
      <c r="A147" s="223"/>
      <c r="B147" s="224"/>
      <c r="C147" s="224" t="s">
        <v>975</v>
      </c>
      <c r="D147" s="1456"/>
      <c r="E147" s="1456"/>
      <c r="F147" s="1456"/>
      <c r="G147" s="1456"/>
      <c r="H147" s="1460"/>
      <c r="I147" s="1439"/>
      <c r="J147" s="1440"/>
      <c r="K147" s="9"/>
    </row>
    <row r="148" spans="1:11" ht="22.7" customHeight="1">
      <c r="A148" s="223"/>
      <c r="B148" s="224"/>
      <c r="C148" s="224" t="s">
        <v>975</v>
      </c>
      <c r="D148" s="1456"/>
      <c r="E148" s="1456"/>
      <c r="F148" s="1456"/>
      <c r="G148" s="1456"/>
      <c r="H148" s="1460"/>
      <c r="I148" s="1439"/>
      <c r="J148" s="1440"/>
      <c r="K148" s="9"/>
    </row>
    <row r="149" spans="1:11" ht="24" customHeight="1" thickBot="1">
      <c r="A149" s="1236"/>
      <c r="B149" s="1237" t="s">
        <v>976</v>
      </c>
      <c r="C149" s="1237" t="s">
        <v>977</v>
      </c>
      <c r="D149" s="1238"/>
      <c r="E149" s="1238"/>
      <c r="F149" s="1238"/>
      <c r="G149" s="1238"/>
      <c r="H149" s="1238"/>
      <c r="I149" s="1437">
        <f>SUM(I124:I148)</f>
        <v>0</v>
      </c>
      <c r="J149" s="1438"/>
      <c r="K149" s="9"/>
    </row>
    <row r="150" spans="1:11" ht="13.5" thickTop="1">
      <c r="A150" s="219" t="s">
        <v>978</v>
      </c>
      <c r="B150" s="219"/>
      <c r="C150" s="219"/>
      <c r="D150" s="220"/>
      <c r="E150" s="219"/>
      <c r="F150" s="220"/>
      <c r="G150" s="220"/>
      <c r="H150" s="220"/>
      <c r="I150" s="220"/>
      <c r="J150" s="220"/>
      <c r="K150" s="1" t="s">
        <v>679</v>
      </c>
    </row>
  </sheetData>
  <sheetProtection password="8E7E" sheet="1" objects="1" scenarios="1"/>
  <mergeCells count="132">
    <mergeCell ref="A122:C122"/>
    <mergeCell ref="D122:H122"/>
    <mergeCell ref="A14:C14"/>
    <mergeCell ref="D14:H14"/>
    <mergeCell ref="D148:H148"/>
    <mergeCell ref="I148:J148"/>
    <mergeCell ref="I149:J149"/>
    <mergeCell ref="D143:H143"/>
    <mergeCell ref="I143:J143"/>
    <mergeCell ref="D144:H144"/>
    <mergeCell ref="I144:J144"/>
    <mergeCell ref="D145:H145"/>
    <mergeCell ref="I145:J145"/>
    <mergeCell ref="D146:H146"/>
    <mergeCell ref="I146:J146"/>
    <mergeCell ref="D147:H147"/>
    <mergeCell ref="I147:J147"/>
    <mergeCell ref="D138:H138"/>
    <mergeCell ref="I138:J138"/>
    <mergeCell ref="D139:H139"/>
    <mergeCell ref="I139:J139"/>
    <mergeCell ref="D140:H140"/>
    <mergeCell ref="I140:J140"/>
    <mergeCell ref="D141:H141"/>
    <mergeCell ref="I141:J141"/>
    <mergeCell ref="D142:H142"/>
    <mergeCell ref="I142:J142"/>
    <mergeCell ref="D135:H135"/>
    <mergeCell ref="I135:J135"/>
    <mergeCell ref="D136:H136"/>
    <mergeCell ref="I136:J136"/>
    <mergeCell ref="I137:J137"/>
    <mergeCell ref="D132:H132"/>
    <mergeCell ref="I132:J132"/>
    <mergeCell ref="D133:H133"/>
    <mergeCell ref="I133:J133"/>
    <mergeCell ref="D134:H134"/>
    <mergeCell ref="I134:J134"/>
    <mergeCell ref="D137:H137"/>
    <mergeCell ref="D128:H128"/>
    <mergeCell ref="I128:J128"/>
    <mergeCell ref="I129:J129"/>
    <mergeCell ref="D130:H130"/>
    <mergeCell ref="I130:J130"/>
    <mergeCell ref="D131:H131"/>
    <mergeCell ref="I131:J131"/>
    <mergeCell ref="D123:H123"/>
    <mergeCell ref="I124:J124"/>
    <mergeCell ref="I125:J125"/>
    <mergeCell ref="D126:H126"/>
    <mergeCell ref="I126:J126"/>
    <mergeCell ref="D127:H127"/>
    <mergeCell ref="I127:J127"/>
    <mergeCell ref="A106:C106"/>
    <mergeCell ref="D106:E106"/>
    <mergeCell ref="F106:G106"/>
    <mergeCell ref="A107:C107"/>
    <mergeCell ref="D107:E107"/>
    <mergeCell ref="F107:G107"/>
    <mergeCell ref="A104:C104"/>
    <mergeCell ref="D104:E104"/>
    <mergeCell ref="F104:G104"/>
    <mergeCell ref="A105:C105"/>
    <mergeCell ref="D105:E105"/>
    <mergeCell ref="F105:G105"/>
    <mergeCell ref="A102:C102"/>
    <mergeCell ref="D102:E102"/>
    <mergeCell ref="F102:G102"/>
    <mergeCell ref="A103:C103"/>
    <mergeCell ref="D103:E103"/>
    <mergeCell ref="F103:G103"/>
    <mergeCell ref="A100:C100"/>
    <mergeCell ref="D100:E100"/>
    <mergeCell ref="F100:G100"/>
    <mergeCell ref="A101:C101"/>
    <mergeCell ref="D101:E101"/>
    <mergeCell ref="F101:G101"/>
    <mergeCell ref="A85:C85"/>
    <mergeCell ref="D85:H85"/>
    <mergeCell ref="I85:J85"/>
    <mergeCell ref="D98:E98"/>
    <mergeCell ref="A99:C99"/>
    <mergeCell ref="D99:E99"/>
    <mergeCell ref="F99:G99"/>
    <mergeCell ref="A83:C83"/>
    <mergeCell ref="D83:H83"/>
    <mergeCell ref="I83:J83"/>
    <mergeCell ref="A84:C84"/>
    <mergeCell ref="D84:H84"/>
    <mergeCell ref="I84:J84"/>
    <mergeCell ref="A81:C81"/>
    <mergeCell ref="D81:H81"/>
    <mergeCell ref="I81:J81"/>
    <mergeCell ref="A82:C82"/>
    <mergeCell ref="D82:H82"/>
    <mergeCell ref="I82:J82"/>
    <mergeCell ref="D72:J72"/>
    <mergeCell ref="F73:G73"/>
    <mergeCell ref="E75:F75"/>
    <mergeCell ref="A80:C80"/>
    <mergeCell ref="D80:H80"/>
    <mergeCell ref="I80:J80"/>
    <mergeCell ref="D15:H15"/>
    <mergeCell ref="G17:H17"/>
    <mergeCell ref="I17:J17"/>
    <mergeCell ref="G18:H18"/>
    <mergeCell ref="I18:J18"/>
    <mergeCell ref="G19:H19"/>
    <mergeCell ref="I19:J19"/>
    <mergeCell ref="I26:J26"/>
    <mergeCell ref="B44:J44"/>
    <mergeCell ref="B23:E23"/>
    <mergeCell ref="G23:H23"/>
    <mergeCell ref="I23:J23"/>
    <mergeCell ref="B24:E24"/>
    <mergeCell ref="G24:H24"/>
    <mergeCell ref="I24:J24"/>
    <mergeCell ref="D66:H66"/>
    <mergeCell ref="G20:H20"/>
    <mergeCell ref="I20:J20"/>
    <mergeCell ref="B21:E21"/>
    <mergeCell ref="G21:H21"/>
    <mergeCell ref="I21:J21"/>
    <mergeCell ref="B22:E22"/>
    <mergeCell ref="G22:H22"/>
    <mergeCell ref="I22:J22"/>
    <mergeCell ref="B45:J45"/>
    <mergeCell ref="B46:J46"/>
    <mergeCell ref="B49:J49"/>
    <mergeCell ref="B50:J50"/>
    <mergeCell ref="A65:C65"/>
    <mergeCell ref="D65:H65"/>
  </mergeCells>
  <pageMargins left="0.7" right="0.7" top="0.75" bottom="0.75" header="0.3" footer="0.3"/>
  <pageSetup scale="78" fitToHeight="3" orientation="portrait" r:id="rId1"/>
  <rowBreaks count="2" manualBreakCount="2">
    <brk id="53" max="16383" man="1"/>
    <brk id="11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150"/>
  <sheetViews>
    <sheetView zoomScaleNormal="100" workbookViewId="0"/>
  </sheetViews>
  <sheetFormatPr defaultColWidth="9.6640625" defaultRowHeight="12.75"/>
  <cols>
    <col min="1" max="1" width="5.6640625" style="1" customWidth="1"/>
    <col min="2" max="2" width="4.6640625" style="1" customWidth="1"/>
    <col min="3" max="3" width="14.6640625" style="1" customWidth="1"/>
    <col min="4" max="4" width="7.5546875" style="1" customWidth="1"/>
    <col min="5" max="5" width="11.109375" style="1" customWidth="1"/>
    <col min="6" max="6" width="7.6640625" style="1" customWidth="1"/>
    <col min="7" max="7" width="8.6640625" style="1" customWidth="1"/>
    <col min="8" max="8" width="12.6640625" style="1" customWidth="1"/>
    <col min="9" max="9" width="8.6640625" style="1" customWidth="1"/>
    <col min="10" max="10" width="9.6640625" style="1" customWidth="1"/>
    <col min="11" max="11" width="1.6640625" style="1" customWidth="1"/>
    <col min="12" max="16384" width="9.6640625" style="1"/>
  </cols>
  <sheetData>
    <row r="1" spans="1:11">
      <c r="A1" s="287" t="s">
        <v>1671</v>
      </c>
      <c r="B1" s="219"/>
      <c r="C1" s="219"/>
      <c r="D1" s="219"/>
      <c r="E1" s="219"/>
      <c r="F1" s="220"/>
      <c r="G1" s="220"/>
      <c r="H1" s="219"/>
      <c r="I1" s="220"/>
      <c r="J1" s="217"/>
    </row>
    <row r="2" spans="1:11">
      <c r="A2" s="287" t="s">
        <v>1651</v>
      </c>
      <c r="B2" s="219"/>
      <c r="C2" s="219"/>
      <c r="D2" s="219"/>
      <c r="E2" s="219"/>
      <c r="F2" s="220"/>
      <c r="G2" s="220"/>
      <c r="H2" s="219"/>
      <c r="I2" s="220"/>
      <c r="J2" s="217"/>
    </row>
    <row r="3" spans="1:11">
      <c r="A3" s="219" t="s">
        <v>1</v>
      </c>
      <c r="B3" s="219"/>
      <c r="C3" s="220"/>
      <c r="D3" s="219"/>
      <c r="E3" s="219"/>
      <c r="F3" s="219"/>
      <c r="G3" s="220"/>
      <c r="H3" s="219"/>
      <c r="I3" s="220"/>
      <c r="J3" s="220"/>
    </row>
    <row r="4" spans="1:11">
      <c r="A4" s="219" t="s">
        <v>2</v>
      </c>
      <c r="B4" s="219"/>
      <c r="C4" s="220"/>
      <c r="D4" s="219"/>
      <c r="E4" s="219"/>
      <c r="F4" s="219"/>
      <c r="G4" s="219"/>
      <c r="H4" s="220"/>
      <c r="I4" s="220"/>
      <c r="J4" s="220"/>
    </row>
    <row r="5" spans="1:11">
      <c r="A5" s="219" t="s">
        <v>3</v>
      </c>
      <c r="B5" s="219"/>
      <c r="C5" s="220"/>
      <c r="D5" s="219"/>
      <c r="E5" s="219"/>
      <c r="F5" s="219"/>
      <c r="G5" s="219"/>
      <c r="H5" s="219"/>
      <c r="I5" s="220"/>
      <c r="J5" s="220"/>
    </row>
    <row r="6" spans="1:11" ht="12.2" customHeight="1">
      <c r="A6" s="219" t="s">
        <v>4</v>
      </c>
      <c r="B6" s="219"/>
      <c r="C6" s="220"/>
      <c r="D6" s="219"/>
      <c r="E6" s="219"/>
      <c r="F6" s="219"/>
      <c r="G6" s="219"/>
      <c r="H6" s="219"/>
      <c r="I6" s="220"/>
      <c r="J6" s="220"/>
    </row>
    <row r="7" spans="1:11" ht="8.1" customHeight="1">
      <c r="A7" s="219"/>
      <c r="B7" s="219"/>
      <c r="C7" s="220"/>
      <c r="D7" s="219"/>
      <c r="E7" s="219"/>
      <c r="F7" s="219"/>
      <c r="G7" s="219"/>
      <c r="H7" s="219"/>
      <c r="I7" s="220"/>
      <c r="J7" s="217"/>
    </row>
    <row r="8" spans="1:11">
      <c r="A8" s="219" t="s">
        <v>913</v>
      </c>
      <c r="B8" s="219"/>
      <c r="C8" s="220"/>
      <c r="D8" s="219"/>
      <c r="E8" s="219"/>
      <c r="F8" s="219"/>
      <c r="G8" s="219"/>
      <c r="H8" s="219"/>
      <c r="I8" s="220"/>
      <c r="J8" s="220"/>
    </row>
    <row r="9" spans="1:11" ht="13.5" thickBot="1">
      <c r="A9" s="217"/>
      <c r="B9" s="217"/>
      <c r="C9" s="217"/>
      <c r="D9" s="217"/>
      <c r="E9" s="217"/>
      <c r="F9" s="217"/>
      <c r="G9" s="217"/>
      <c r="H9" s="217"/>
      <c r="I9" s="217"/>
      <c r="J9" s="217"/>
    </row>
    <row r="10" spans="1:11" ht="18" customHeight="1" thickTop="1">
      <c r="A10" s="578" t="s">
        <v>12</v>
      </c>
      <c r="B10" s="221"/>
      <c r="C10" s="221"/>
      <c r="D10" s="1093">
        <f>'Form 1'!D11</f>
        <v>0</v>
      </c>
      <c r="E10" s="221"/>
      <c r="F10" s="221"/>
      <c r="G10" s="221"/>
      <c r="H10" s="221"/>
      <c r="I10" s="221"/>
      <c r="J10" s="221"/>
      <c r="K10" s="9"/>
    </row>
    <row r="11" spans="1:11" ht="18" customHeight="1">
      <c r="A11" s="226" t="s">
        <v>13</v>
      </c>
      <c r="B11" s="224"/>
      <c r="C11" s="224"/>
      <c r="D11" s="813" t="str">
        <f>+'Form 14'!C12</f>
        <v xml:space="preserve">  </v>
      </c>
      <c r="E11" s="224"/>
      <c r="F11" s="224"/>
      <c r="G11" s="224"/>
      <c r="H11" s="224"/>
      <c r="I11" s="224"/>
      <c r="J11" s="224"/>
      <c r="K11" s="9"/>
    </row>
    <row r="12" spans="1:11" ht="18" customHeight="1" thickBot="1">
      <c r="A12" s="226" t="s">
        <v>35</v>
      </c>
      <c r="B12" s="224"/>
      <c r="C12" s="224"/>
      <c r="D12" s="224">
        <f>'Form 1'!I11</f>
        <v>0</v>
      </c>
      <c r="E12" s="364" t="s">
        <v>128</v>
      </c>
      <c r="F12" s="421">
        <f>'Form 1'!E19</f>
        <v>0</v>
      </c>
      <c r="G12" s="224"/>
      <c r="H12" s="593" t="s">
        <v>69</v>
      </c>
      <c r="I12" s="421">
        <f>'Form 1'!H19</f>
        <v>0</v>
      </c>
      <c r="J12" s="224"/>
      <c r="K12" s="9"/>
    </row>
    <row r="13" spans="1:11" ht="65.099999999999994" customHeight="1" thickTop="1">
      <c r="A13" s="349" t="s">
        <v>914</v>
      </c>
      <c r="B13" s="350"/>
      <c r="C13" s="350"/>
      <c r="D13" s="350"/>
      <c r="E13" s="351"/>
      <c r="F13" s="350"/>
      <c r="G13" s="350"/>
      <c r="H13" s="350"/>
      <c r="I13" s="351"/>
      <c r="J13" s="351"/>
      <c r="K13" s="9"/>
    </row>
    <row r="14" spans="1:11" ht="15">
      <c r="A14" s="1474" t="s">
        <v>25</v>
      </c>
      <c r="B14" s="1475"/>
      <c r="C14" s="1475"/>
      <c r="D14" s="1476"/>
      <c r="E14" s="1476"/>
      <c r="F14" s="1476"/>
      <c r="G14" s="1476"/>
      <c r="H14" s="1476"/>
      <c r="I14" s="1267"/>
      <c r="J14" s="1268"/>
      <c r="K14" s="9"/>
    </row>
    <row r="15" spans="1:11" ht="15">
      <c r="A15" s="352" t="s">
        <v>915</v>
      </c>
      <c r="B15" s="217"/>
      <c r="C15" s="217"/>
      <c r="D15" s="1454"/>
      <c r="E15" s="1454"/>
      <c r="F15" s="1454"/>
      <c r="G15" s="1454"/>
      <c r="H15" s="1454"/>
      <c r="I15" s="217"/>
      <c r="J15" s="217"/>
      <c r="K15" s="9"/>
    </row>
    <row r="16" spans="1:11" ht="40.700000000000003" customHeight="1">
      <c r="A16" s="353" t="s">
        <v>916</v>
      </c>
      <c r="B16" s="354" t="s">
        <v>917</v>
      </c>
      <c r="C16" s="355"/>
      <c r="D16" s="355"/>
      <c r="E16" s="355"/>
      <c r="F16" s="355"/>
      <c r="G16" s="356" t="s">
        <v>918</v>
      </c>
      <c r="H16" s="357"/>
      <c r="I16" s="358" t="s">
        <v>919</v>
      </c>
      <c r="J16" s="359"/>
      <c r="K16" s="9"/>
    </row>
    <row r="17" spans="1:11" ht="18" customHeight="1">
      <c r="A17" s="352"/>
      <c r="B17" s="217" t="s">
        <v>920</v>
      </c>
      <c r="C17" s="217"/>
      <c r="D17" s="217"/>
      <c r="E17" s="217"/>
      <c r="F17" s="217"/>
      <c r="G17" s="1466"/>
      <c r="H17" s="1467"/>
      <c r="I17" s="1463"/>
      <c r="J17" s="1464"/>
      <c r="K17" s="9"/>
    </row>
    <row r="18" spans="1:11" ht="18" customHeight="1">
      <c r="A18" s="223"/>
      <c r="B18" s="224" t="s">
        <v>921</v>
      </c>
      <c r="C18" s="224"/>
      <c r="D18" s="224"/>
      <c r="E18" s="224"/>
      <c r="F18" s="224"/>
      <c r="G18" s="1466"/>
      <c r="H18" s="1467"/>
      <c r="I18" s="1395"/>
      <c r="J18" s="1465"/>
      <c r="K18" s="9"/>
    </row>
    <row r="19" spans="1:11" ht="18" customHeight="1">
      <c r="A19" s="223"/>
      <c r="B19" s="224" t="s">
        <v>922</v>
      </c>
      <c r="C19" s="224"/>
      <c r="D19" s="224"/>
      <c r="E19" s="224"/>
      <c r="F19" s="224"/>
      <c r="G19" s="1466"/>
      <c r="H19" s="1467"/>
      <c r="I19" s="1395"/>
      <c r="J19" s="1465"/>
      <c r="K19" s="9"/>
    </row>
    <row r="20" spans="1:11" ht="18" customHeight="1">
      <c r="A20" s="223"/>
      <c r="B20" s="224" t="s">
        <v>923</v>
      </c>
      <c r="C20" s="224"/>
      <c r="D20" s="224"/>
      <c r="E20" s="224"/>
      <c r="F20" s="224"/>
      <c r="G20" s="1466"/>
      <c r="H20" s="1467"/>
      <c r="I20" s="1395"/>
      <c r="J20" s="1465"/>
      <c r="K20" s="9"/>
    </row>
    <row r="21" spans="1:11" ht="18" customHeight="1">
      <c r="A21" s="223"/>
      <c r="B21" s="1456"/>
      <c r="C21" s="1456"/>
      <c r="D21" s="1456"/>
      <c r="E21" s="1456"/>
      <c r="F21" s="224"/>
      <c r="G21" s="1466"/>
      <c r="H21" s="1467"/>
      <c r="I21" s="1395"/>
      <c r="J21" s="1465"/>
      <c r="K21" s="9"/>
    </row>
    <row r="22" spans="1:11" ht="18" customHeight="1">
      <c r="A22" s="223"/>
      <c r="B22" s="1456"/>
      <c r="C22" s="1456"/>
      <c r="D22" s="1456"/>
      <c r="E22" s="1456"/>
      <c r="F22" s="224"/>
      <c r="G22" s="1466"/>
      <c r="H22" s="1467"/>
      <c r="I22" s="1395"/>
      <c r="J22" s="1465"/>
      <c r="K22" s="9"/>
    </row>
    <row r="23" spans="1:11" ht="18" customHeight="1">
      <c r="A23" s="223"/>
      <c r="B23" s="1456"/>
      <c r="C23" s="1456"/>
      <c r="D23" s="1456"/>
      <c r="E23" s="1456"/>
      <c r="F23" s="224"/>
      <c r="G23" s="1466"/>
      <c r="H23" s="1467"/>
      <c r="I23" s="1395"/>
      <c r="J23" s="1465"/>
      <c r="K23" s="9"/>
    </row>
    <row r="24" spans="1:11" ht="18" customHeight="1">
      <c r="A24" s="223"/>
      <c r="B24" s="1456"/>
      <c r="C24" s="1456"/>
      <c r="D24" s="1456"/>
      <c r="E24" s="1456"/>
      <c r="F24" s="224"/>
      <c r="G24" s="1466"/>
      <c r="H24" s="1467"/>
      <c r="I24" s="1395"/>
      <c r="J24" s="1465"/>
      <c r="K24" s="9"/>
    </row>
    <row r="25" spans="1:11" ht="15" customHeight="1">
      <c r="A25" s="223"/>
      <c r="B25" s="224"/>
      <c r="C25" s="224"/>
      <c r="D25" s="224"/>
      <c r="E25" s="224"/>
      <c r="F25" s="224"/>
      <c r="G25" s="224"/>
      <c r="H25" s="224"/>
      <c r="I25" s="236"/>
      <c r="J25" s="224"/>
      <c r="K25" s="9"/>
    </row>
    <row r="26" spans="1:11" ht="15" customHeight="1" thickBot="1">
      <c r="A26" s="352"/>
      <c r="B26" s="217" t="s">
        <v>924</v>
      </c>
      <c r="C26" s="217"/>
      <c r="D26" s="217"/>
      <c r="E26" s="217"/>
      <c r="F26" s="217"/>
      <c r="G26" s="217"/>
      <c r="H26" s="217"/>
      <c r="I26" s="1448">
        <f>SUM(I17:I24)</f>
        <v>0</v>
      </c>
      <c r="J26" s="1449"/>
      <c r="K26" s="9"/>
    </row>
    <row r="27" spans="1:11" ht="14.1" customHeight="1" thickTop="1">
      <c r="A27" s="223" t="s">
        <v>925</v>
      </c>
      <c r="B27" s="224"/>
      <c r="C27" s="224"/>
      <c r="D27" s="224"/>
      <c r="E27" s="224"/>
      <c r="F27" s="224"/>
      <c r="G27" s="224"/>
      <c r="H27" s="224"/>
      <c r="I27" s="221"/>
      <c r="J27" s="221"/>
      <c r="K27" s="9"/>
    </row>
    <row r="28" spans="1:11" ht="14.1" customHeight="1">
      <c r="A28" s="352" t="s">
        <v>926</v>
      </c>
      <c r="B28" s="217"/>
      <c r="C28" s="217"/>
      <c r="D28" s="217"/>
      <c r="E28" s="217"/>
      <c r="F28" s="217"/>
      <c r="G28" s="217"/>
      <c r="H28" s="217"/>
      <c r="I28" s="217"/>
      <c r="J28" s="217"/>
      <c r="K28" s="9"/>
    </row>
    <row r="29" spans="1:11" ht="14.1" customHeight="1">
      <c r="A29" s="352" t="s">
        <v>927</v>
      </c>
      <c r="B29" s="217"/>
      <c r="C29" s="217"/>
      <c r="D29" s="217"/>
      <c r="E29" s="217"/>
      <c r="F29" s="217"/>
      <c r="G29" s="217"/>
      <c r="H29" s="217"/>
      <c r="I29" s="217"/>
      <c r="J29" s="217"/>
      <c r="K29" s="9"/>
    </row>
    <row r="30" spans="1:11" ht="14.1" customHeight="1">
      <c r="A30" s="352" t="s">
        <v>928</v>
      </c>
      <c r="B30" s="217"/>
      <c r="C30" s="217"/>
      <c r="D30" s="217"/>
      <c r="E30" s="217"/>
      <c r="F30" s="217"/>
      <c r="G30" s="217"/>
      <c r="H30" s="217"/>
      <c r="I30" s="217"/>
      <c r="J30" s="217"/>
      <c r="K30" s="9"/>
    </row>
    <row r="31" spans="1:11" ht="14.1" customHeight="1">
      <c r="A31" s="352" t="s">
        <v>929</v>
      </c>
      <c r="B31" s="217"/>
      <c r="C31" s="217"/>
      <c r="D31" s="217"/>
      <c r="E31" s="217"/>
      <c r="F31" s="217"/>
      <c r="G31" s="217"/>
      <c r="H31" s="217"/>
      <c r="I31" s="217"/>
      <c r="J31" s="217"/>
      <c r="K31" s="9"/>
    </row>
    <row r="32" spans="1:11" ht="14.1" customHeight="1">
      <c r="A32" s="352" t="s">
        <v>930</v>
      </c>
      <c r="B32" s="217"/>
      <c r="C32" s="217"/>
      <c r="D32" s="217"/>
      <c r="E32" s="217"/>
      <c r="F32" s="217"/>
      <c r="G32" s="217"/>
      <c r="H32" s="217"/>
      <c r="I32" s="217"/>
      <c r="J32" s="217"/>
      <c r="K32" s="9"/>
    </row>
    <row r="33" spans="1:11" ht="14.1" customHeight="1">
      <c r="A33" s="352" t="s">
        <v>931</v>
      </c>
      <c r="B33" s="217"/>
      <c r="C33" s="217"/>
      <c r="D33" s="217"/>
      <c r="E33" s="217"/>
      <c r="F33" s="217"/>
      <c r="G33" s="217"/>
      <c r="H33" s="217"/>
      <c r="I33" s="217"/>
      <c r="J33" s="217"/>
      <c r="K33" s="9"/>
    </row>
    <row r="34" spans="1:11" ht="14.1" customHeight="1">
      <c r="A34" s="352" t="s">
        <v>932</v>
      </c>
      <c r="B34" s="217"/>
      <c r="C34" s="217"/>
      <c r="D34" s="217"/>
      <c r="E34" s="217"/>
      <c r="F34" s="217"/>
      <c r="G34" s="217"/>
      <c r="H34" s="217"/>
      <c r="I34" s="217"/>
      <c r="J34" s="217"/>
      <c r="K34" s="9"/>
    </row>
    <row r="35" spans="1:11" ht="14.1" customHeight="1">
      <c r="A35" s="352"/>
      <c r="B35" s="217"/>
      <c r="C35" s="217"/>
      <c r="D35" s="217"/>
      <c r="E35" s="217"/>
      <c r="F35" s="217"/>
      <c r="G35" s="217"/>
      <c r="H35" s="217"/>
      <c r="I35" s="217"/>
      <c r="J35" s="217"/>
      <c r="K35" s="9"/>
    </row>
    <row r="36" spans="1:11" ht="26.45" customHeight="1">
      <c r="A36" s="352"/>
      <c r="B36" s="360" t="s">
        <v>933</v>
      </c>
      <c r="C36" s="360"/>
      <c r="D36" s="360"/>
      <c r="E36" s="360"/>
      <c r="F36" s="360"/>
      <c r="G36" s="360"/>
      <c r="H36" s="360"/>
      <c r="I36" s="360"/>
      <c r="J36" s="360"/>
      <c r="K36" s="9"/>
    </row>
    <row r="37" spans="1:11" ht="14.1" customHeight="1">
      <c r="A37" s="352"/>
      <c r="B37" s="217"/>
      <c r="C37" s="217"/>
      <c r="D37" s="217"/>
      <c r="E37" s="217"/>
      <c r="F37" s="217"/>
      <c r="G37" s="217"/>
      <c r="H37" s="217"/>
      <c r="I37" s="217"/>
      <c r="J37" s="217"/>
      <c r="K37" s="9"/>
    </row>
    <row r="38" spans="1:11" ht="14.1" customHeight="1">
      <c r="A38" s="352"/>
      <c r="B38" s="217"/>
      <c r="C38" s="361" t="s">
        <v>642</v>
      </c>
      <c r="D38" s="1134"/>
      <c r="E38" s="217"/>
      <c r="F38" s="361" t="s">
        <v>643</v>
      </c>
      <c r="G38" s="1134"/>
      <c r="H38" s="217"/>
      <c r="I38" s="217"/>
      <c r="J38" s="217"/>
      <c r="K38" s="9"/>
    </row>
    <row r="39" spans="1:11" ht="14.1" customHeight="1">
      <c r="A39" s="352"/>
      <c r="B39" s="217"/>
      <c r="C39" s="217"/>
      <c r="D39" s="224"/>
      <c r="E39" s="217"/>
      <c r="F39" s="217"/>
      <c r="G39" s="224"/>
      <c r="H39" s="217"/>
      <c r="I39" s="217"/>
      <c r="J39" s="217"/>
      <c r="K39" s="9"/>
    </row>
    <row r="40" spans="1:11" ht="14.1" customHeight="1">
      <c r="A40" s="362" t="s">
        <v>934</v>
      </c>
      <c r="B40" s="363" t="s">
        <v>935</v>
      </c>
      <c r="C40" s="217"/>
      <c r="D40" s="217"/>
      <c r="E40" s="217"/>
      <c r="F40" s="217"/>
      <c r="G40" s="217"/>
      <c r="H40" s="217"/>
      <c r="I40" s="217"/>
      <c r="J40" s="217"/>
      <c r="K40" s="9"/>
    </row>
    <row r="41" spans="1:11" ht="14.1" customHeight="1">
      <c r="A41" s="352"/>
      <c r="B41" s="967" t="s">
        <v>1594</v>
      </c>
      <c r="C41" s="893" t="s">
        <v>15</v>
      </c>
      <c r="D41" s="217"/>
      <c r="E41" s="217"/>
      <c r="F41" s="217"/>
      <c r="G41" s="217"/>
      <c r="H41" s="217"/>
      <c r="I41" s="217"/>
      <c r="J41" s="217"/>
      <c r="K41" s="9"/>
    </row>
    <row r="42" spans="1:11" ht="14.1" customHeight="1">
      <c r="A42" s="352"/>
      <c r="B42" s="967" t="s">
        <v>1594</v>
      </c>
      <c r="C42" s="893" t="s">
        <v>1592</v>
      </c>
      <c r="D42" s="217"/>
      <c r="E42" s="217"/>
      <c r="F42" s="217"/>
      <c r="G42" s="217"/>
      <c r="H42" s="217"/>
      <c r="I42" s="217"/>
      <c r="J42" s="217"/>
      <c r="K42" s="9"/>
    </row>
    <row r="43" spans="1:11" ht="14.1" customHeight="1">
      <c r="A43" s="352"/>
      <c r="B43" s="967" t="s">
        <v>1594</v>
      </c>
      <c r="C43" s="893" t="s">
        <v>1593</v>
      </c>
      <c r="D43" s="217"/>
      <c r="E43" s="217"/>
      <c r="F43" s="217"/>
      <c r="G43" s="217"/>
      <c r="H43" s="217"/>
      <c r="I43" s="217"/>
      <c r="J43" s="217"/>
      <c r="K43" s="9"/>
    </row>
    <row r="44" spans="1:11" ht="18" customHeight="1">
      <c r="A44" s="352"/>
      <c r="B44" s="1454"/>
      <c r="C44" s="1454"/>
      <c r="D44" s="1454"/>
      <c r="E44" s="1454"/>
      <c r="F44" s="1454"/>
      <c r="G44" s="1454"/>
      <c r="H44" s="1454"/>
      <c r="I44" s="1454"/>
      <c r="J44" s="1455"/>
      <c r="K44" s="9"/>
    </row>
    <row r="45" spans="1:11" ht="18" customHeight="1">
      <c r="A45" s="352"/>
      <c r="B45" s="1456"/>
      <c r="C45" s="1456"/>
      <c r="D45" s="1456"/>
      <c r="E45" s="1456"/>
      <c r="F45" s="1456"/>
      <c r="G45" s="1456"/>
      <c r="H45" s="1456"/>
      <c r="I45" s="1456"/>
      <c r="J45" s="1457"/>
      <c r="K45" s="9"/>
    </row>
    <row r="46" spans="1:11" ht="18" customHeight="1">
      <c r="A46" s="352"/>
      <c r="B46" s="1456"/>
      <c r="C46" s="1456"/>
      <c r="D46" s="1456"/>
      <c r="E46" s="1456"/>
      <c r="F46" s="1456"/>
      <c r="G46" s="1456"/>
      <c r="H46" s="1456"/>
      <c r="I46" s="1456"/>
      <c r="J46" s="1457"/>
      <c r="K46" s="9"/>
    </row>
    <row r="47" spans="1:11" ht="15">
      <c r="A47" s="352"/>
      <c r="B47" s="224"/>
      <c r="C47" s="224"/>
      <c r="D47" s="224"/>
      <c r="E47" s="224"/>
      <c r="F47" s="224"/>
      <c r="G47" s="224"/>
      <c r="H47" s="224"/>
      <c r="I47" s="224"/>
      <c r="J47" s="224"/>
      <c r="K47" s="9"/>
    </row>
    <row r="48" spans="1:11" ht="15">
      <c r="A48" s="362" t="s">
        <v>936</v>
      </c>
      <c r="B48" s="363" t="s">
        <v>937</v>
      </c>
      <c r="C48" s="217"/>
      <c r="D48" s="217"/>
      <c r="E48" s="217"/>
      <c r="F48" s="217"/>
      <c r="G48" s="217"/>
      <c r="H48" s="217"/>
      <c r="I48" s="217"/>
      <c r="J48" s="217"/>
      <c r="K48" s="9"/>
    </row>
    <row r="49" spans="1:11" ht="12.2" customHeight="1">
      <c r="A49" s="352"/>
      <c r="B49" s="1454"/>
      <c r="C49" s="1454"/>
      <c r="D49" s="1454"/>
      <c r="E49" s="1454"/>
      <c r="F49" s="1454"/>
      <c r="G49" s="1454"/>
      <c r="H49" s="1454"/>
      <c r="I49" s="1454"/>
      <c r="J49" s="1455"/>
      <c r="K49" s="9"/>
    </row>
    <row r="50" spans="1:11" ht="14.25" customHeight="1">
      <c r="A50" s="352"/>
      <c r="B50" s="1456"/>
      <c r="C50" s="1456"/>
      <c r="D50" s="1456"/>
      <c r="E50" s="1456"/>
      <c r="F50" s="1456"/>
      <c r="G50" s="1456"/>
      <c r="H50" s="1456"/>
      <c r="I50" s="1456"/>
      <c r="J50" s="1457"/>
      <c r="K50" s="9"/>
    </row>
    <row r="51" spans="1:11" ht="15" customHeight="1" thickBot="1">
      <c r="A51" s="352"/>
      <c r="B51" s="224"/>
      <c r="C51" s="224"/>
      <c r="D51" s="224"/>
      <c r="E51" s="224"/>
      <c r="F51" s="224"/>
      <c r="G51" s="224"/>
      <c r="H51" s="224"/>
      <c r="I51" s="224"/>
      <c r="J51" s="224"/>
      <c r="K51" s="9"/>
    </row>
    <row r="52" spans="1:11" ht="13.5" thickTop="1">
      <c r="A52" s="221"/>
      <c r="B52" s="221"/>
      <c r="C52" s="221"/>
      <c r="D52" s="221"/>
      <c r="E52" s="221"/>
      <c r="F52" s="221"/>
      <c r="G52" s="221"/>
      <c r="H52" s="221"/>
      <c r="I52" s="221"/>
      <c r="J52" s="221"/>
    </row>
    <row r="53" spans="1:11">
      <c r="B53" s="217"/>
      <c r="C53" s="217"/>
      <c r="E53" s="219" t="s">
        <v>938</v>
      </c>
      <c r="F53" s="217"/>
      <c r="G53" s="217"/>
      <c r="H53" s="217"/>
      <c r="I53" s="217"/>
      <c r="J53" s="217"/>
    </row>
    <row r="54" spans="1:11" ht="15">
      <c r="A54" s="287" t="s">
        <v>1672</v>
      </c>
      <c r="B54" s="220"/>
      <c r="C54" s="220"/>
      <c r="D54" s="220"/>
      <c r="E54" s="220"/>
      <c r="F54" s="220"/>
      <c r="G54" s="220"/>
      <c r="H54" s="220"/>
      <c r="I54" s="220"/>
      <c r="J54" s="220"/>
      <c r="K54" s="3"/>
    </row>
    <row r="55" spans="1:11">
      <c r="A55" s="287" t="str">
        <f>+A2</f>
        <v>Revised 01/17/2020</v>
      </c>
      <c r="B55" s="220"/>
      <c r="C55" s="220"/>
      <c r="D55" s="220"/>
      <c r="E55" s="220"/>
      <c r="F55" s="220"/>
      <c r="G55" s="220"/>
      <c r="H55" s="220"/>
      <c r="I55" s="220"/>
      <c r="J55" s="220"/>
    </row>
    <row r="56" spans="1:11">
      <c r="A56" s="219" t="s">
        <v>1</v>
      </c>
      <c r="B56" s="219"/>
      <c r="C56" s="220"/>
      <c r="D56" s="219"/>
      <c r="E56" s="219"/>
      <c r="F56" s="219"/>
      <c r="G56" s="220"/>
      <c r="H56" s="220"/>
      <c r="I56" s="220"/>
      <c r="J56" s="220"/>
    </row>
    <row r="57" spans="1:11">
      <c r="A57" s="219" t="s">
        <v>2</v>
      </c>
      <c r="B57" s="219"/>
      <c r="C57" s="220"/>
      <c r="D57" s="219"/>
      <c r="E57" s="219"/>
      <c r="F57" s="219"/>
      <c r="G57" s="219"/>
      <c r="H57" s="219"/>
      <c r="I57" s="220"/>
      <c r="J57" s="220"/>
    </row>
    <row r="58" spans="1:11">
      <c r="A58" s="219" t="s">
        <v>3</v>
      </c>
      <c r="B58" s="219"/>
      <c r="C58" s="220"/>
      <c r="D58" s="219"/>
      <c r="E58" s="219"/>
      <c r="F58" s="219"/>
      <c r="G58" s="219"/>
      <c r="H58" s="219"/>
      <c r="I58" s="219"/>
      <c r="J58" s="219"/>
    </row>
    <row r="59" spans="1:11">
      <c r="A59" s="219" t="s">
        <v>4</v>
      </c>
      <c r="B59" s="219"/>
      <c r="C59" s="220"/>
      <c r="D59" s="219"/>
      <c r="E59" s="219"/>
      <c r="F59" s="219"/>
      <c r="G59" s="219"/>
      <c r="H59" s="219"/>
      <c r="I59" s="219"/>
      <c r="J59" s="219"/>
    </row>
    <row r="60" spans="1:11">
      <c r="A60" s="219"/>
      <c r="B60" s="219"/>
      <c r="C60" s="220"/>
      <c r="D60" s="219"/>
      <c r="E60" s="219"/>
      <c r="F60" s="219"/>
      <c r="G60" s="219"/>
      <c r="H60" s="219"/>
      <c r="I60" s="219"/>
      <c r="J60" s="219"/>
    </row>
    <row r="61" spans="1:11" ht="13.5" thickBot="1">
      <c r="A61" s="219" t="s">
        <v>939</v>
      </c>
      <c r="B61" s="220"/>
      <c r="C61" s="220"/>
      <c r="D61" s="220"/>
      <c r="E61" s="220"/>
      <c r="F61" s="220"/>
      <c r="G61" s="220"/>
      <c r="H61" s="220"/>
      <c r="I61" s="220"/>
      <c r="J61" s="220"/>
    </row>
    <row r="62" spans="1:11" ht="18" customHeight="1" thickTop="1">
      <c r="A62" s="578" t="s">
        <v>12</v>
      </c>
      <c r="B62" s="221"/>
      <c r="C62" s="221"/>
      <c r="D62" s="1093">
        <f>'Form 1'!D11</f>
        <v>0</v>
      </c>
      <c r="E62" s="221"/>
      <c r="F62" s="221"/>
      <c r="G62" s="221"/>
      <c r="H62" s="221"/>
      <c r="I62" s="221"/>
      <c r="J62" s="221"/>
      <c r="K62" s="9"/>
    </row>
    <row r="63" spans="1:11" ht="18" customHeight="1">
      <c r="A63" s="226" t="s">
        <v>13</v>
      </c>
      <c r="B63" s="224"/>
      <c r="C63" s="224"/>
      <c r="D63" s="813" t="str">
        <f>+D11</f>
        <v xml:space="preserve">  </v>
      </c>
      <c r="E63" s="224"/>
      <c r="F63" s="224"/>
      <c r="G63" s="224"/>
      <c r="H63" s="224"/>
      <c r="I63" s="224"/>
      <c r="J63" s="224"/>
      <c r="K63" s="9"/>
    </row>
    <row r="64" spans="1:11" ht="18" customHeight="1" thickBot="1">
      <c r="A64" s="1271" t="s">
        <v>35</v>
      </c>
      <c r="B64" s="1238"/>
      <c r="C64" s="1238"/>
      <c r="D64" s="1238">
        <f>'Form 1'!I11</f>
        <v>0</v>
      </c>
      <c r="E64" s="1237" t="s">
        <v>128</v>
      </c>
      <c r="F64" s="1272">
        <f>'Form 1'!E19</f>
        <v>0</v>
      </c>
      <c r="G64" s="1238"/>
      <c r="H64" s="1273" t="s">
        <v>69</v>
      </c>
      <c r="I64" s="1272">
        <f>'Form 1'!H19</f>
        <v>0</v>
      </c>
      <c r="J64" s="1274"/>
      <c r="K64" s="9"/>
    </row>
    <row r="65" spans="1:11" ht="15" customHeight="1" thickTop="1">
      <c r="A65" s="1462" t="s">
        <v>25</v>
      </c>
      <c r="B65" s="1360"/>
      <c r="C65" s="1360"/>
      <c r="D65" s="1458">
        <f>+D14</f>
        <v>0</v>
      </c>
      <c r="E65" s="1458"/>
      <c r="F65" s="1458"/>
      <c r="G65" s="1458"/>
      <c r="H65" s="1458"/>
      <c r="I65" s="1269"/>
      <c r="J65" s="1270"/>
      <c r="K65" s="9"/>
    </row>
    <row r="66" spans="1:11" ht="15" customHeight="1">
      <c r="A66" s="352" t="s">
        <v>915</v>
      </c>
      <c r="B66" s="217"/>
      <c r="C66" s="217"/>
      <c r="D66" s="1458">
        <f>+D15</f>
        <v>0</v>
      </c>
      <c r="E66" s="1458"/>
      <c r="F66" s="1458"/>
      <c r="G66" s="1458"/>
      <c r="H66" s="1458"/>
      <c r="I66" s="217"/>
      <c r="J66" s="217"/>
      <c r="K66" s="9"/>
    </row>
    <row r="67" spans="1:11" ht="15" customHeight="1">
      <c r="A67" s="226" t="s">
        <v>940</v>
      </c>
      <c r="B67" s="364" t="s">
        <v>941</v>
      </c>
      <c r="C67" s="224"/>
      <c r="D67" s="224"/>
      <c r="E67" s="224"/>
      <c r="F67" s="224"/>
      <c r="G67" s="224"/>
      <c r="H67" s="224"/>
      <c r="I67" s="224"/>
      <c r="J67" s="224"/>
      <c r="K67" s="9"/>
    </row>
    <row r="68" spans="1:11" ht="15" customHeight="1">
      <c r="A68" s="352"/>
      <c r="B68" s="967" t="s">
        <v>1594</v>
      </c>
      <c r="C68" s="894" t="s">
        <v>1012</v>
      </c>
      <c r="D68" s="217"/>
      <c r="E68" s="217"/>
      <c r="F68" s="217"/>
      <c r="G68" s="217"/>
      <c r="H68" s="217"/>
      <c r="I68" s="217"/>
      <c r="J68" s="217"/>
      <c r="K68" s="9"/>
    </row>
    <row r="69" spans="1:11" ht="15" customHeight="1">
      <c r="A69" s="352"/>
      <c r="B69" s="967" t="s">
        <v>1594</v>
      </c>
      <c r="C69" s="894" t="s">
        <v>1595</v>
      </c>
      <c r="D69" s="217"/>
      <c r="E69" s="217"/>
      <c r="F69" s="217"/>
      <c r="G69" s="217"/>
      <c r="H69" s="217"/>
      <c r="I69" s="217"/>
      <c r="J69" s="217"/>
      <c r="K69" s="9"/>
    </row>
    <row r="70" spans="1:11" ht="15" customHeight="1">
      <c r="A70" s="352"/>
      <c r="B70" s="967" t="s">
        <v>1594</v>
      </c>
      <c r="C70" s="894" t="s">
        <v>1596</v>
      </c>
      <c r="D70" s="217"/>
      <c r="E70" s="217"/>
      <c r="F70" s="217"/>
      <c r="G70" s="217"/>
      <c r="H70" s="217"/>
      <c r="I70" s="217"/>
      <c r="J70" s="217"/>
      <c r="K70" s="9"/>
    </row>
    <row r="71" spans="1:11" ht="15" customHeight="1">
      <c r="A71" s="352"/>
      <c r="B71" s="967" t="s">
        <v>1594</v>
      </c>
      <c r="C71" s="894" t="s">
        <v>1597</v>
      </c>
      <c r="D71" s="217"/>
      <c r="E71" s="217"/>
      <c r="F71" s="217"/>
      <c r="G71" s="217"/>
      <c r="H71" s="217"/>
      <c r="I71" s="217"/>
      <c r="J71" s="217"/>
      <c r="K71" s="9"/>
    </row>
    <row r="72" spans="1:11" ht="15" customHeight="1">
      <c r="A72" s="352"/>
      <c r="B72" s="967" t="s">
        <v>1594</v>
      </c>
      <c r="C72" s="894" t="s">
        <v>1598</v>
      </c>
      <c r="D72" s="1450"/>
      <c r="E72" s="1450"/>
      <c r="F72" s="1450"/>
      <c r="G72" s="1450"/>
      <c r="H72" s="1450"/>
      <c r="I72" s="1450"/>
      <c r="J72" s="1451"/>
      <c r="K72" s="9"/>
    </row>
    <row r="73" spans="1:11" ht="15" customHeight="1">
      <c r="A73" s="362" t="s">
        <v>942</v>
      </c>
      <c r="B73" s="363" t="s">
        <v>943</v>
      </c>
      <c r="C73" s="217"/>
      <c r="D73" s="224"/>
      <c r="E73" s="224"/>
      <c r="F73" s="1452"/>
      <c r="G73" s="1452"/>
      <c r="H73" s="224"/>
      <c r="I73" s="224"/>
      <c r="J73" s="224"/>
      <c r="K73" s="9"/>
    </row>
    <row r="74" spans="1:11" ht="15" customHeight="1">
      <c r="A74" s="362" t="s">
        <v>944</v>
      </c>
      <c r="B74" s="363" t="s">
        <v>945</v>
      </c>
      <c r="C74" s="217"/>
      <c r="D74" s="217"/>
      <c r="E74" s="217"/>
      <c r="F74" s="224"/>
      <c r="G74" s="224"/>
      <c r="H74" s="217"/>
      <c r="I74" s="217"/>
      <c r="J74" s="217"/>
      <c r="K74" s="9"/>
    </row>
    <row r="75" spans="1:11" ht="15" customHeight="1">
      <c r="A75" s="352"/>
      <c r="B75" s="361" t="s">
        <v>642</v>
      </c>
      <c r="C75" s="1134"/>
      <c r="D75" s="361" t="s">
        <v>643</v>
      </c>
      <c r="E75" s="1453"/>
      <c r="F75" s="1453"/>
      <c r="G75" s="217"/>
      <c r="H75" s="217"/>
      <c r="I75" s="217"/>
      <c r="J75" s="217"/>
      <c r="K75" s="9"/>
    </row>
    <row r="76" spans="1:11" ht="15" customHeight="1">
      <c r="A76" s="352"/>
      <c r="B76" s="217" t="s">
        <v>946</v>
      </c>
      <c r="C76" s="224"/>
      <c r="D76" s="217"/>
      <c r="E76" s="224"/>
      <c r="F76" s="224"/>
      <c r="G76" s="217"/>
      <c r="H76" s="217"/>
      <c r="I76" s="217"/>
      <c r="J76" s="217"/>
      <c r="K76" s="9"/>
    </row>
    <row r="77" spans="1:11" ht="15">
      <c r="A77" s="365"/>
      <c r="B77" s="366"/>
      <c r="C77" s="366"/>
      <c r="D77" s="367"/>
      <c r="E77" s="366"/>
      <c r="F77" s="366"/>
      <c r="G77" s="366"/>
      <c r="H77" s="366"/>
      <c r="I77" s="356" t="s">
        <v>590</v>
      </c>
      <c r="J77" s="357"/>
      <c r="K77" s="9"/>
    </row>
    <row r="78" spans="1:11" ht="15">
      <c r="A78" s="368"/>
      <c r="B78" s="369"/>
      <c r="C78" s="369"/>
      <c r="D78" s="370"/>
      <c r="E78" s="369"/>
      <c r="F78" s="369"/>
      <c r="G78" s="369"/>
      <c r="H78" s="369"/>
      <c r="I78" s="371" t="s">
        <v>622</v>
      </c>
      <c r="J78" s="372"/>
      <c r="K78" s="9"/>
    </row>
    <row r="79" spans="1:11" ht="15">
      <c r="A79" s="373" t="s">
        <v>947</v>
      </c>
      <c r="B79" s="372"/>
      <c r="C79" s="372"/>
      <c r="D79" s="371" t="s">
        <v>14</v>
      </c>
      <c r="E79" s="372"/>
      <c r="F79" s="372"/>
      <c r="G79" s="372"/>
      <c r="H79" s="372"/>
      <c r="I79" s="371" t="s">
        <v>661</v>
      </c>
      <c r="J79" s="372"/>
      <c r="K79" s="9"/>
    </row>
    <row r="80" spans="1:11" ht="18" customHeight="1">
      <c r="A80" s="1459"/>
      <c r="B80" s="1456"/>
      <c r="C80" s="1460"/>
      <c r="D80" s="1461"/>
      <c r="E80" s="1456"/>
      <c r="F80" s="1456"/>
      <c r="G80" s="1456"/>
      <c r="H80" s="1460"/>
      <c r="I80" s="1441"/>
      <c r="J80" s="1442"/>
      <c r="K80" s="9"/>
    </row>
    <row r="81" spans="1:11" ht="18" customHeight="1">
      <c r="A81" s="1459"/>
      <c r="B81" s="1456"/>
      <c r="C81" s="1460"/>
      <c r="D81" s="1461"/>
      <c r="E81" s="1456"/>
      <c r="F81" s="1456"/>
      <c r="G81" s="1456"/>
      <c r="H81" s="1460"/>
      <c r="I81" s="1441"/>
      <c r="J81" s="1442"/>
      <c r="K81" s="9"/>
    </row>
    <row r="82" spans="1:11" ht="18" customHeight="1">
      <c r="A82" s="1459"/>
      <c r="B82" s="1456"/>
      <c r="C82" s="1460"/>
      <c r="D82" s="1461"/>
      <c r="E82" s="1456"/>
      <c r="F82" s="1456"/>
      <c r="G82" s="1456"/>
      <c r="H82" s="1460"/>
      <c r="I82" s="1441"/>
      <c r="J82" s="1442"/>
      <c r="K82" s="9"/>
    </row>
    <row r="83" spans="1:11" ht="18" customHeight="1">
      <c r="A83" s="1459"/>
      <c r="B83" s="1456"/>
      <c r="C83" s="1460"/>
      <c r="D83" s="1461"/>
      <c r="E83" s="1456"/>
      <c r="F83" s="1456"/>
      <c r="G83" s="1456"/>
      <c r="H83" s="1460"/>
      <c r="I83" s="1441"/>
      <c r="J83" s="1442"/>
      <c r="K83" s="9"/>
    </row>
    <row r="84" spans="1:11" ht="18" customHeight="1">
      <c r="A84" s="1459"/>
      <c r="B84" s="1456"/>
      <c r="C84" s="1460"/>
      <c r="D84" s="1461"/>
      <c r="E84" s="1456"/>
      <c r="F84" s="1456"/>
      <c r="G84" s="1456"/>
      <c r="H84" s="1460"/>
      <c r="I84" s="1441"/>
      <c r="J84" s="1442"/>
      <c r="K84" s="9"/>
    </row>
    <row r="85" spans="1:11" ht="18" customHeight="1">
      <c r="A85" s="1459"/>
      <c r="B85" s="1456"/>
      <c r="C85" s="1460"/>
      <c r="D85" s="1461"/>
      <c r="E85" s="1456"/>
      <c r="F85" s="1456"/>
      <c r="G85" s="1456"/>
      <c r="H85" s="1460"/>
      <c r="I85" s="1441"/>
      <c r="J85" s="1442"/>
      <c r="K85" s="9"/>
    </row>
    <row r="86" spans="1:11" ht="14.1" customHeight="1">
      <c r="A86" s="374" t="s">
        <v>948</v>
      </c>
      <c r="B86" s="375"/>
      <c r="C86" s="376"/>
      <c r="D86" s="376"/>
      <c r="E86" s="376"/>
      <c r="F86" s="376"/>
      <c r="G86" s="376"/>
      <c r="H86" s="376"/>
      <c r="I86" s="376"/>
      <c r="J86" s="376"/>
      <c r="K86" s="9"/>
    </row>
    <row r="87" spans="1:11" ht="14.1" customHeight="1">
      <c r="A87" s="377" t="s">
        <v>949</v>
      </c>
      <c r="B87" s="219"/>
      <c r="C87" s="220"/>
      <c r="D87" s="220"/>
      <c r="E87" s="220"/>
      <c r="F87" s="220"/>
      <c r="G87" s="220"/>
      <c r="H87" s="220"/>
      <c r="I87" s="220"/>
      <c r="J87" s="220"/>
      <c r="K87" s="9"/>
    </row>
    <row r="88" spans="1:11" ht="14.1" customHeight="1">
      <c r="A88" s="378" t="s">
        <v>950</v>
      </c>
      <c r="B88" s="217"/>
      <c r="C88" s="1134"/>
      <c r="D88" s="361" t="s">
        <v>951</v>
      </c>
      <c r="E88" s="1134"/>
      <c r="F88" s="894"/>
      <c r="G88" s="894"/>
      <c r="H88" s="217"/>
      <c r="I88" s="217"/>
      <c r="J88" s="217"/>
      <c r="K88" s="9"/>
    </row>
    <row r="89" spans="1:11" ht="14.1" customHeight="1">
      <c r="A89" s="352" t="s">
        <v>952</v>
      </c>
      <c r="B89" s="217"/>
      <c r="C89" s="224"/>
      <c r="D89" s="217"/>
      <c r="E89" s="224"/>
      <c r="F89" s="224"/>
      <c r="G89" s="224"/>
      <c r="H89" s="217"/>
      <c r="I89" s="217"/>
      <c r="J89" s="217"/>
      <c r="K89" s="9"/>
    </row>
    <row r="90" spans="1:11" ht="9.75" customHeight="1">
      <c r="A90" s="352"/>
      <c r="B90" s="217"/>
      <c r="C90" s="217"/>
      <c r="D90" s="217"/>
      <c r="E90" s="217"/>
      <c r="F90" s="217"/>
      <c r="G90" s="217"/>
      <c r="H90" s="217"/>
      <c r="I90" s="217"/>
      <c r="J90" s="217"/>
      <c r="K90" s="9"/>
    </row>
    <row r="91" spans="1:11" ht="14.1" customHeight="1">
      <c r="A91" s="362" t="s">
        <v>953</v>
      </c>
      <c r="B91" s="363" t="s">
        <v>954</v>
      </c>
      <c r="C91" s="217"/>
      <c r="D91" s="217"/>
      <c r="E91" s="217"/>
      <c r="F91" s="217"/>
      <c r="G91" s="217"/>
      <c r="H91" s="217"/>
      <c r="I91" s="217"/>
      <c r="J91" s="217"/>
      <c r="K91" s="9"/>
    </row>
    <row r="92" spans="1:11" ht="52.5" customHeight="1">
      <c r="A92" s="379" t="s">
        <v>955</v>
      </c>
      <c r="B92" s="360"/>
      <c r="C92" s="360"/>
      <c r="D92" s="360"/>
      <c r="E92" s="360"/>
      <c r="F92" s="360"/>
      <c r="G92" s="360"/>
      <c r="H92" s="360"/>
      <c r="I92" s="360"/>
      <c r="J92" s="360"/>
      <c r="K92" s="9"/>
    </row>
    <row r="93" spans="1:11" ht="27" customHeight="1">
      <c r="A93" s="379" t="s">
        <v>956</v>
      </c>
      <c r="B93" s="360"/>
      <c r="C93" s="360"/>
      <c r="D93" s="360"/>
      <c r="E93" s="360"/>
      <c r="F93" s="360"/>
      <c r="G93" s="360"/>
      <c r="H93" s="360"/>
      <c r="I93" s="360"/>
      <c r="J93" s="360"/>
      <c r="K93" s="9"/>
    </row>
    <row r="94" spans="1:11" ht="14.1" customHeight="1">
      <c r="A94" s="352"/>
      <c r="B94" s="217"/>
      <c r="C94" s="217"/>
      <c r="D94" s="217"/>
      <c r="E94" s="217"/>
      <c r="F94" s="217"/>
      <c r="G94" s="217"/>
      <c r="H94" s="217"/>
      <c r="I94" s="217"/>
      <c r="J94" s="217"/>
      <c r="K94" s="9"/>
    </row>
    <row r="95" spans="1:11" ht="15">
      <c r="A95" s="365"/>
      <c r="B95" s="366"/>
      <c r="C95" s="366"/>
      <c r="D95" s="367"/>
      <c r="E95" s="366"/>
      <c r="F95" s="367"/>
      <c r="G95" s="366"/>
      <c r="H95" s="367"/>
      <c r="I95" s="367"/>
      <c r="J95" s="356" t="s">
        <v>957</v>
      </c>
      <c r="K95" s="9"/>
    </row>
    <row r="96" spans="1:11" ht="15">
      <c r="A96" s="368"/>
      <c r="B96" s="369"/>
      <c r="C96" s="369"/>
      <c r="D96" s="370"/>
      <c r="E96" s="369"/>
      <c r="F96" s="370"/>
      <c r="G96" s="369"/>
      <c r="H96" s="1094" t="s">
        <v>238</v>
      </c>
      <c r="I96" s="370"/>
      <c r="J96" s="371" t="s">
        <v>958</v>
      </c>
      <c r="K96" s="9"/>
    </row>
    <row r="97" spans="1:11" ht="15">
      <c r="A97" s="368"/>
      <c r="B97" s="369"/>
      <c r="C97" s="369"/>
      <c r="D97" s="370"/>
      <c r="E97" s="369"/>
      <c r="F97" s="370"/>
      <c r="G97" s="369"/>
      <c r="H97" s="1094" t="s">
        <v>632</v>
      </c>
      <c r="I97" s="1094" t="s">
        <v>654</v>
      </c>
      <c r="J97" s="371" t="s">
        <v>959</v>
      </c>
      <c r="K97" s="9"/>
    </row>
    <row r="98" spans="1:11" ht="15">
      <c r="A98" s="373" t="s">
        <v>960</v>
      </c>
      <c r="B98" s="372"/>
      <c r="C98" s="372"/>
      <c r="D98" s="1477" t="s">
        <v>961</v>
      </c>
      <c r="E98" s="1478"/>
      <c r="F98" s="371" t="s">
        <v>962</v>
      </c>
      <c r="G98" s="372"/>
      <c r="H98" s="1094" t="s">
        <v>853</v>
      </c>
      <c r="I98" s="1094" t="s">
        <v>963</v>
      </c>
      <c r="J98" s="371" t="s">
        <v>964</v>
      </c>
      <c r="K98" s="9"/>
    </row>
    <row r="99" spans="1:11" ht="12.6" customHeight="1">
      <c r="A99" s="1459"/>
      <c r="B99" s="1456"/>
      <c r="C99" s="1460"/>
      <c r="D99" s="1461"/>
      <c r="E99" s="1460"/>
      <c r="F99" s="1461"/>
      <c r="G99" s="1460"/>
      <c r="H99" s="968"/>
      <c r="I99" s="969"/>
      <c r="J99" s="970"/>
      <c r="K99" s="9"/>
    </row>
    <row r="100" spans="1:11" ht="12.6" customHeight="1">
      <c r="A100" s="1459"/>
      <c r="B100" s="1456"/>
      <c r="C100" s="1460"/>
      <c r="D100" s="1461"/>
      <c r="E100" s="1460"/>
      <c r="F100" s="1461"/>
      <c r="G100" s="1460"/>
      <c r="H100" s="968"/>
      <c r="I100" s="969"/>
      <c r="J100" s="970"/>
      <c r="K100" s="9"/>
    </row>
    <row r="101" spans="1:11" ht="12.6" customHeight="1">
      <c r="A101" s="1459"/>
      <c r="B101" s="1456"/>
      <c r="C101" s="1460"/>
      <c r="D101" s="1461"/>
      <c r="E101" s="1460"/>
      <c r="F101" s="1461"/>
      <c r="G101" s="1460"/>
      <c r="H101" s="968"/>
      <c r="I101" s="969"/>
      <c r="J101" s="970"/>
      <c r="K101" s="9"/>
    </row>
    <row r="102" spans="1:11" ht="12.6" customHeight="1">
      <c r="A102" s="1459"/>
      <c r="B102" s="1456"/>
      <c r="C102" s="1460"/>
      <c r="D102" s="1461"/>
      <c r="E102" s="1460"/>
      <c r="F102" s="1461"/>
      <c r="G102" s="1460"/>
      <c r="H102" s="968"/>
      <c r="I102" s="969"/>
      <c r="J102" s="970"/>
      <c r="K102" s="9"/>
    </row>
    <row r="103" spans="1:11" ht="12.6" customHeight="1">
      <c r="A103" s="1459"/>
      <c r="B103" s="1456"/>
      <c r="C103" s="1460"/>
      <c r="D103" s="1461"/>
      <c r="E103" s="1460"/>
      <c r="F103" s="1461"/>
      <c r="G103" s="1460"/>
      <c r="H103" s="968"/>
      <c r="I103" s="969"/>
      <c r="J103" s="970"/>
      <c r="K103" s="9"/>
    </row>
    <row r="104" spans="1:11" ht="12.6" customHeight="1">
      <c r="A104" s="1459"/>
      <c r="B104" s="1456"/>
      <c r="C104" s="1460"/>
      <c r="D104" s="1461"/>
      <c r="E104" s="1460"/>
      <c r="F104" s="1461"/>
      <c r="G104" s="1460"/>
      <c r="H104" s="968"/>
      <c r="I104" s="969"/>
      <c r="J104" s="970"/>
      <c r="K104" s="9"/>
    </row>
    <row r="105" spans="1:11" ht="12.6" customHeight="1">
      <c r="A105" s="1459"/>
      <c r="B105" s="1456"/>
      <c r="C105" s="1460"/>
      <c r="D105" s="1461"/>
      <c r="E105" s="1460"/>
      <c r="F105" s="1461"/>
      <c r="G105" s="1460"/>
      <c r="H105" s="968"/>
      <c r="I105" s="969"/>
      <c r="J105" s="970"/>
      <c r="K105" s="9"/>
    </row>
    <row r="106" spans="1:11" ht="12.6" customHeight="1">
      <c r="A106" s="1459"/>
      <c r="B106" s="1456"/>
      <c r="C106" s="1460"/>
      <c r="D106" s="1461"/>
      <c r="E106" s="1460"/>
      <c r="F106" s="1461"/>
      <c r="G106" s="1460"/>
      <c r="H106" s="968"/>
      <c r="I106" s="969"/>
      <c r="J106" s="970"/>
      <c r="K106" s="9"/>
    </row>
    <row r="107" spans="1:11" ht="12.6" customHeight="1" thickBot="1">
      <c r="A107" s="1470"/>
      <c r="B107" s="1471"/>
      <c r="C107" s="1472"/>
      <c r="D107" s="1473"/>
      <c r="E107" s="1472"/>
      <c r="F107" s="1473"/>
      <c r="G107" s="1472"/>
      <c r="H107" s="968"/>
      <c r="I107" s="969"/>
      <c r="J107" s="970"/>
      <c r="K107" s="9"/>
    </row>
    <row r="108" spans="1:11" ht="13.5" thickTop="1">
      <c r="A108" s="221"/>
      <c r="B108" s="221"/>
      <c r="C108" s="221"/>
      <c r="D108" s="221"/>
      <c r="E108" s="221"/>
      <c r="F108" s="221"/>
      <c r="G108" s="221"/>
      <c r="H108" s="221"/>
      <c r="I108" s="221"/>
      <c r="J108" s="221"/>
    </row>
    <row r="109" spans="1:11" ht="10.15" customHeight="1">
      <c r="A109" s="217"/>
      <c r="B109" s="217"/>
      <c r="C109" s="217"/>
      <c r="D109" s="217"/>
      <c r="E109" s="217"/>
      <c r="F109" s="217"/>
      <c r="G109" s="217"/>
      <c r="H109" s="217"/>
      <c r="I109" s="217"/>
      <c r="J109" s="217"/>
    </row>
    <row r="110" spans="1:11">
      <c r="A110" s="219" t="s">
        <v>965</v>
      </c>
      <c r="B110" s="219"/>
      <c r="C110" s="219"/>
      <c r="D110" s="220"/>
      <c r="E110" s="219"/>
      <c r="F110" s="220"/>
      <c r="G110" s="220"/>
      <c r="H110" s="220"/>
      <c r="I110" s="220"/>
      <c r="J110" s="220"/>
    </row>
    <row r="111" spans="1:11" ht="15">
      <c r="A111" s="287" t="s">
        <v>1673</v>
      </c>
      <c r="B111" s="220"/>
      <c r="C111" s="220"/>
      <c r="D111" s="220"/>
      <c r="E111" s="220"/>
      <c r="F111" s="220"/>
      <c r="G111" s="220"/>
      <c r="H111" s="220"/>
      <c r="I111" s="220"/>
      <c r="J111" s="220"/>
      <c r="K111" s="3"/>
    </row>
    <row r="112" spans="1:11">
      <c r="A112" s="287" t="str">
        <f>+A2</f>
        <v>Revised 01/17/2020</v>
      </c>
      <c r="B112" s="220"/>
      <c r="C112" s="220"/>
      <c r="D112" s="220"/>
      <c r="E112" s="220"/>
      <c r="F112" s="220"/>
      <c r="G112" s="220"/>
      <c r="H112" s="220"/>
      <c r="I112" s="220"/>
      <c r="J112" s="220"/>
    </row>
    <row r="113" spans="1:11">
      <c r="A113" s="219" t="s">
        <v>1</v>
      </c>
      <c r="B113" s="219"/>
      <c r="C113" s="220"/>
      <c r="D113" s="219"/>
      <c r="E113" s="219"/>
      <c r="F113" s="219"/>
      <c r="G113" s="220"/>
      <c r="H113" s="220"/>
      <c r="I113" s="220"/>
      <c r="J113" s="220"/>
    </row>
    <row r="114" spans="1:11">
      <c r="A114" s="219" t="s">
        <v>2</v>
      </c>
      <c r="B114" s="219"/>
      <c r="C114" s="220"/>
      <c r="D114" s="219"/>
      <c r="E114" s="219"/>
      <c r="F114" s="219"/>
      <c r="G114" s="219"/>
      <c r="H114" s="219"/>
      <c r="I114" s="220"/>
      <c r="J114" s="220"/>
    </row>
    <row r="115" spans="1:11">
      <c r="A115" s="219" t="s">
        <v>3</v>
      </c>
      <c r="B115" s="219"/>
      <c r="C115" s="220"/>
      <c r="D115" s="219"/>
      <c r="E115" s="219"/>
      <c r="F115" s="219"/>
      <c r="G115" s="219"/>
      <c r="H115" s="219"/>
      <c r="I115" s="219"/>
      <c r="J115" s="219"/>
    </row>
    <row r="116" spans="1:11">
      <c r="A116" s="219" t="s">
        <v>4</v>
      </c>
      <c r="B116" s="219"/>
      <c r="C116" s="220"/>
      <c r="D116" s="219"/>
      <c r="E116" s="219"/>
      <c r="F116" s="219"/>
      <c r="G116" s="219"/>
      <c r="H116" s="219"/>
      <c r="I116" s="219"/>
      <c r="J116" s="219"/>
    </row>
    <row r="117" spans="1:11">
      <c r="A117" s="219"/>
      <c r="B117" s="219"/>
      <c r="C117" s="220"/>
      <c r="D117" s="219"/>
      <c r="E117" s="219"/>
      <c r="F117" s="219"/>
      <c r="G117" s="219"/>
      <c r="H117" s="219"/>
      <c r="I117" s="219"/>
      <c r="J117" s="219"/>
    </row>
    <row r="118" spans="1:11" ht="13.5" thickBot="1">
      <c r="A118" s="219" t="s">
        <v>966</v>
      </c>
      <c r="B118" s="220"/>
      <c r="C118" s="220"/>
      <c r="D118" s="220"/>
      <c r="E118" s="220"/>
      <c r="F118" s="220"/>
      <c r="G118" s="220"/>
      <c r="H118" s="220"/>
      <c r="I118" s="220"/>
      <c r="J118" s="220"/>
    </row>
    <row r="119" spans="1:11" ht="18" customHeight="1" thickTop="1">
      <c r="A119" s="578" t="s">
        <v>12</v>
      </c>
      <c r="B119" s="221"/>
      <c r="C119" s="221"/>
      <c r="D119" s="1093">
        <f>'Form 1'!D11</f>
        <v>0</v>
      </c>
      <c r="E119" s="221"/>
      <c r="F119" s="221"/>
      <c r="G119" s="221"/>
      <c r="H119" s="221"/>
      <c r="I119" s="221"/>
      <c r="J119" s="221"/>
      <c r="K119" s="9"/>
    </row>
    <row r="120" spans="1:11" ht="18" customHeight="1">
      <c r="A120" s="226" t="s">
        <v>13</v>
      </c>
      <c r="B120" s="224"/>
      <c r="C120" s="224"/>
      <c r="D120" s="813" t="str">
        <f>+D11</f>
        <v xml:space="preserve">  </v>
      </c>
      <c r="E120" s="224"/>
      <c r="F120" s="224"/>
      <c r="G120" s="224"/>
      <c r="H120" s="224"/>
      <c r="I120" s="224"/>
      <c r="J120" s="224"/>
      <c r="K120" s="9"/>
    </row>
    <row r="121" spans="1:11" ht="18" customHeight="1" thickBot="1">
      <c r="A121" s="1271" t="s">
        <v>35</v>
      </c>
      <c r="B121" s="1238"/>
      <c r="C121" s="1238"/>
      <c r="D121" s="1238">
        <f>'Form 1'!I11</f>
        <v>0</v>
      </c>
      <c r="E121" s="1237" t="s">
        <v>128</v>
      </c>
      <c r="F121" s="1272">
        <f>'Form 1'!E19</f>
        <v>0</v>
      </c>
      <c r="G121" s="1238"/>
      <c r="H121" s="1273" t="s">
        <v>69</v>
      </c>
      <c r="I121" s="1272">
        <f>'Form 1'!H19</f>
        <v>0</v>
      </c>
      <c r="J121" s="1274"/>
      <c r="K121" s="9"/>
    </row>
    <row r="122" spans="1:11" ht="18" customHeight="1" thickTop="1">
      <c r="A122" s="1462" t="s">
        <v>25</v>
      </c>
      <c r="B122" s="1360"/>
      <c r="C122" s="1360"/>
      <c r="D122" s="1469">
        <f>+D14</f>
        <v>0</v>
      </c>
      <c r="E122" s="1469"/>
      <c r="F122" s="1469"/>
      <c r="G122" s="1469"/>
      <c r="H122" s="1469"/>
      <c r="I122" s="1269"/>
      <c r="J122" s="1270"/>
      <c r="K122" s="9"/>
    </row>
    <row r="123" spans="1:11" ht="18" customHeight="1">
      <c r="A123" s="352" t="s">
        <v>915</v>
      </c>
      <c r="B123" s="217"/>
      <c r="C123" s="217"/>
      <c r="D123" s="1469">
        <f>+D15</f>
        <v>0</v>
      </c>
      <c r="E123" s="1469"/>
      <c r="F123" s="1469"/>
      <c r="G123" s="1469"/>
      <c r="H123" s="1469"/>
      <c r="I123" s="217"/>
      <c r="J123" s="217"/>
      <c r="K123" s="9"/>
    </row>
    <row r="124" spans="1:11" ht="65.099999999999994" customHeight="1">
      <c r="A124" s="226" t="s">
        <v>967</v>
      </c>
      <c r="B124" s="381" t="s">
        <v>968</v>
      </c>
      <c r="C124" s="354" t="s">
        <v>969</v>
      </c>
      <c r="D124" s="354"/>
      <c r="E124" s="354"/>
      <c r="F124" s="354"/>
      <c r="G124" s="354"/>
      <c r="H124" s="354"/>
      <c r="I124" s="1439"/>
      <c r="J124" s="1440"/>
      <c r="K124" s="9"/>
    </row>
    <row r="125" spans="1:11" ht="28.15" customHeight="1">
      <c r="A125" s="223"/>
      <c r="B125" s="364" t="s">
        <v>970</v>
      </c>
      <c r="C125" s="354" t="s">
        <v>971</v>
      </c>
      <c r="D125" s="354"/>
      <c r="E125" s="354"/>
      <c r="F125" s="354"/>
      <c r="G125" s="354"/>
      <c r="H125" s="354"/>
      <c r="I125" s="1443"/>
      <c r="J125" s="1444"/>
      <c r="K125" s="9"/>
    </row>
    <row r="126" spans="1:11" ht="22.7" customHeight="1">
      <c r="A126" s="352"/>
      <c r="B126" s="217"/>
      <c r="C126" s="217" t="s">
        <v>972</v>
      </c>
      <c r="D126" s="1454"/>
      <c r="E126" s="1454"/>
      <c r="F126" s="1454"/>
      <c r="G126" s="1454"/>
      <c r="H126" s="1468"/>
      <c r="I126" s="1445"/>
      <c r="J126" s="1446"/>
      <c r="K126" s="9"/>
    </row>
    <row r="127" spans="1:11" ht="23.25" customHeight="1">
      <c r="A127" s="223"/>
      <c r="B127" s="224"/>
      <c r="C127" s="224" t="s">
        <v>972</v>
      </c>
      <c r="D127" s="1456"/>
      <c r="E127" s="1456"/>
      <c r="F127" s="1456"/>
      <c r="G127" s="1456"/>
      <c r="H127" s="1460"/>
      <c r="I127" s="1439"/>
      <c r="J127" s="1440"/>
      <c r="K127" s="9"/>
    </row>
    <row r="128" spans="1:11" ht="23.25" customHeight="1">
      <c r="A128" s="223"/>
      <c r="B128" s="224"/>
      <c r="C128" s="224" t="s">
        <v>972</v>
      </c>
      <c r="D128" s="1456"/>
      <c r="E128" s="1456"/>
      <c r="F128" s="1456"/>
      <c r="G128" s="1456"/>
      <c r="H128" s="1460"/>
      <c r="I128" s="1439"/>
      <c r="J128" s="1440"/>
      <c r="K128" s="9"/>
    </row>
    <row r="129" spans="1:11" ht="21.75" customHeight="1">
      <c r="A129" s="223"/>
      <c r="B129" s="364" t="s">
        <v>973</v>
      </c>
      <c r="C129" s="364" t="s">
        <v>974</v>
      </c>
      <c r="D129" s="364"/>
      <c r="E129" s="364"/>
      <c r="F129" s="364"/>
      <c r="G129" s="364"/>
      <c r="H129" s="364"/>
      <c r="I129" s="1443"/>
      <c r="J129" s="1444"/>
      <c r="K129" s="9"/>
    </row>
    <row r="130" spans="1:11" ht="22.7" customHeight="1">
      <c r="A130" s="223"/>
      <c r="B130" s="224"/>
      <c r="C130" s="224" t="s">
        <v>975</v>
      </c>
      <c r="D130" s="1456"/>
      <c r="E130" s="1456"/>
      <c r="F130" s="1456"/>
      <c r="G130" s="1456"/>
      <c r="H130" s="1460"/>
      <c r="I130" s="1439"/>
      <c r="J130" s="1440"/>
      <c r="K130" s="9"/>
    </row>
    <row r="131" spans="1:11" ht="22.7" customHeight="1">
      <c r="A131" s="223"/>
      <c r="B131" s="224"/>
      <c r="C131" s="224" t="s">
        <v>975</v>
      </c>
      <c r="D131" s="1456"/>
      <c r="E131" s="1456"/>
      <c r="F131" s="1456"/>
      <c r="G131" s="1456"/>
      <c r="H131" s="1460"/>
      <c r="I131" s="1439"/>
      <c r="J131" s="1447"/>
      <c r="K131" s="9"/>
    </row>
    <row r="132" spans="1:11" ht="22.7" customHeight="1">
      <c r="A132" s="223"/>
      <c r="B132" s="224"/>
      <c r="C132" s="224" t="s">
        <v>975</v>
      </c>
      <c r="D132" s="1456"/>
      <c r="E132" s="1456"/>
      <c r="F132" s="1456"/>
      <c r="G132" s="1456"/>
      <c r="H132" s="1460"/>
      <c r="I132" s="1439"/>
      <c r="J132" s="1447"/>
      <c r="K132" s="9"/>
    </row>
    <row r="133" spans="1:11" ht="22.7" customHeight="1">
      <c r="A133" s="223"/>
      <c r="B133" s="224"/>
      <c r="C133" s="224" t="s">
        <v>975</v>
      </c>
      <c r="D133" s="1456"/>
      <c r="E133" s="1456"/>
      <c r="F133" s="1456"/>
      <c r="G133" s="1456"/>
      <c r="H133" s="1460"/>
      <c r="I133" s="1439"/>
      <c r="J133" s="1447"/>
      <c r="K133" s="9"/>
    </row>
    <row r="134" spans="1:11" ht="22.7" customHeight="1">
      <c r="A134" s="223"/>
      <c r="B134" s="224"/>
      <c r="C134" s="224" t="s">
        <v>975</v>
      </c>
      <c r="D134" s="1456"/>
      <c r="E134" s="1456"/>
      <c r="F134" s="1456"/>
      <c r="G134" s="1456"/>
      <c r="H134" s="1460"/>
      <c r="I134" s="1439"/>
      <c r="J134" s="1447"/>
      <c r="K134" s="9"/>
    </row>
    <row r="135" spans="1:11" ht="22.7" customHeight="1">
      <c r="A135" s="223"/>
      <c r="B135" s="224"/>
      <c r="C135" s="224" t="s">
        <v>975</v>
      </c>
      <c r="D135" s="1456"/>
      <c r="E135" s="1456"/>
      <c r="F135" s="1456"/>
      <c r="G135" s="1456"/>
      <c r="H135" s="1460"/>
      <c r="I135" s="1439"/>
      <c r="J135" s="1447"/>
      <c r="K135" s="9"/>
    </row>
    <row r="136" spans="1:11" ht="22.7" customHeight="1">
      <c r="A136" s="223"/>
      <c r="B136" s="224"/>
      <c r="C136" s="224" t="s">
        <v>975</v>
      </c>
      <c r="D136" s="1456"/>
      <c r="E136" s="1456"/>
      <c r="F136" s="1456"/>
      <c r="G136" s="1456"/>
      <c r="H136" s="1460"/>
      <c r="I136" s="1439"/>
      <c r="J136" s="1447"/>
      <c r="K136" s="9"/>
    </row>
    <row r="137" spans="1:11" ht="22.7" customHeight="1">
      <c r="A137" s="223"/>
      <c r="B137" s="224"/>
      <c r="C137" s="224" t="s">
        <v>975</v>
      </c>
      <c r="D137" s="1456"/>
      <c r="E137" s="1456"/>
      <c r="F137" s="1456"/>
      <c r="G137" s="1456"/>
      <c r="H137" s="1460"/>
      <c r="I137" s="1439"/>
      <c r="J137" s="1447"/>
      <c r="K137" s="9"/>
    </row>
    <row r="138" spans="1:11" ht="22.7" customHeight="1">
      <c r="A138" s="223"/>
      <c r="B138" s="224"/>
      <c r="C138" s="224" t="s">
        <v>975</v>
      </c>
      <c r="D138" s="1456"/>
      <c r="E138" s="1456"/>
      <c r="F138" s="1456"/>
      <c r="G138" s="1456"/>
      <c r="H138" s="1460"/>
      <c r="I138" s="1439"/>
      <c r="J138" s="1447"/>
      <c r="K138" s="9"/>
    </row>
    <row r="139" spans="1:11" ht="22.7" customHeight="1">
      <c r="A139" s="223"/>
      <c r="B139" s="224"/>
      <c r="C139" s="224" t="s">
        <v>975</v>
      </c>
      <c r="D139" s="1456"/>
      <c r="E139" s="1456"/>
      <c r="F139" s="1456"/>
      <c r="G139" s="1456"/>
      <c r="H139" s="1460"/>
      <c r="I139" s="1439"/>
      <c r="J139" s="1447"/>
      <c r="K139" s="9"/>
    </row>
    <row r="140" spans="1:11" ht="22.7" customHeight="1">
      <c r="A140" s="223"/>
      <c r="B140" s="224"/>
      <c r="C140" s="224" t="s">
        <v>975</v>
      </c>
      <c r="D140" s="1456"/>
      <c r="E140" s="1456"/>
      <c r="F140" s="1456"/>
      <c r="G140" s="1456"/>
      <c r="H140" s="1460"/>
      <c r="I140" s="1439"/>
      <c r="J140" s="1447"/>
      <c r="K140" s="9"/>
    </row>
    <row r="141" spans="1:11" ht="22.7" customHeight="1">
      <c r="A141" s="223"/>
      <c r="B141" s="224"/>
      <c r="C141" s="224" t="s">
        <v>975</v>
      </c>
      <c r="D141" s="1456"/>
      <c r="E141" s="1456"/>
      <c r="F141" s="1456"/>
      <c r="G141" s="1456"/>
      <c r="H141" s="1460"/>
      <c r="I141" s="1439"/>
      <c r="J141" s="1447"/>
      <c r="K141" s="9"/>
    </row>
    <row r="142" spans="1:11" ht="22.7" customHeight="1">
      <c r="A142" s="223"/>
      <c r="B142" s="224"/>
      <c r="C142" s="224" t="s">
        <v>975</v>
      </c>
      <c r="D142" s="1456"/>
      <c r="E142" s="1456"/>
      <c r="F142" s="1456"/>
      <c r="G142" s="1456"/>
      <c r="H142" s="1460"/>
      <c r="I142" s="1439"/>
      <c r="J142" s="1447"/>
      <c r="K142" s="9"/>
    </row>
    <row r="143" spans="1:11" ht="22.7" customHeight="1">
      <c r="A143" s="223"/>
      <c r="B143" s="224"/>
      <c r="C143" s="224" t="s">
        <v>975</v>
      </c>
      <c r="D143" s="1456"/>
      <c r="E143" s="1456"/>
      <c r="F143" s="1456"/>
      <c r="G143" s="1456"/>
      <c r="H143" s="1460"/>
      <c r="I143" s="1439"/>
      <c r="J143" s="1440"/>
      <c r="K143" s="9"/>
    </row>
    <row r="144" spans="1:11" ht="22.7" customHeight="1">
      <c r="A144" s="223"/>
      <c r="B144" s="224"/>
      <c r="C144" s="224" t="s">
        <v>975</v>
      </c>
      <c r="D144" s="1456"/>
      <c r="E144" s="1456"/>
      <c r="F144" s="1456"/>
      <c r="G144" s="1456"/>
      <c r="H144" s="1460"/>
      <c r="I144" s="1439"/>
      <c r="J144" s="1440"/>
      <c r="K144" s="9"/>
    </row>
    <row r="145" spans="1:11" ht="22.7" customHeight="1">
      <c r="A145" s="223"/>
      <c r="B145" s="224"/>
      <c r="C145" s="224" t="s">
        <v>975</v>
      </c>
      <c r="D145" s="1456"/>
      <c r="E145" s="1456"/>
      <c r="F145" s="1456"/>
      <c r="G145" s="1456"/>
      <c r="H145" s="1460"/>
      <c r="I145" s="1439"/>
      <c r="J145" s="1440"/>
      <c r="K145" s="9"/>
    </row>
    <row r="146" spans="1:11" ht="22.7" customHeight="1">
      <c r="A146" s="223"/>
      <c r="B146" s="224"/>
      <c r="C146" s="224" t="s">
        <v>975</v>
      </c>
      <c r="D146" s="1456"/>
      <c r="E146" s="1456"/>
      <c r="F146" s="1456"/>
      <c r="G146" s="1456"/>
      <c r="H146" s="1460"/>
      <c r="I146" s="1439"/>
      <c r="J146" s="1440"/>
      <c r="K146" s="9"/>
    </row>
    <row r="147" spans="1:11" ht="22.7" customHeight="1">
      <c r="A147" s="223"/>
      <c r="B147" s="224"/>
      <c r="C147" s="224" t="s">
        <v>975</v>
      </c>
      <c r="D147" s="1456"/>
      <c r="E147" s="1456"/>
      <c r="F147" s="1456"/>
      <c r="G147" s="1456"/>
      <c r="H147" s="1460"/>
      <c r="I147" s="1439"/>
      <c r="J147" s="1440"/>
      <c r="K147" s="9"/>
    </row>
    <row r="148" spans="1:11" ht="22.7" customHeight="1">
      <c r="A148" s="223"/>
      <c r="B148" s="224"/>
      <c r="C148" s="224" t="s">
        <v>975</v>
      </c>
      <c r="D148" s="1456"/>
      <c r="E148" s="1456"/>
      <c r="F148" s="1456"/>
      <c r="G148" s="1456"/>
      <c r="H148" s="1460"/>
      <c r="I148" s="1439"/>
      <c r="J148" s="1440"/>
      <c r="K148" s="9"/>
    </row>
    <row r="149" spans="1:11" ht="24" customHeight="1" thickBot="1">
      <c r="A149" s="1236"/>
      <c r="B149" s="1237" t="s">
        <v>976</v>
      </c>
      <c r="C149" s="1237" t="s">
        <v>977</v>
      </c>
      <c r="D149" s="1238"/>
      <c r="E149" s="1238"/>
      <c r="F149" s="1238"/>
      <c r="G149" s="1238"/>
      <c r="H149" s="1238"/>
      <c r="I149" s="1437">
        <f>SUM(I124:I148)</f>
        <v>0</v>
      </c>
      <c r="J149" s="1438"/>
      <c r="K149" s="9"/>
    </row>
    <row r="150" spans="1:11" ht="13.5" thickTop="1">
      <c r="A150" s="219" t="s">
        <v>978</v>
      </c>
      <c r="B150" s="219"/>
      <c r="C150" s="219"/>
      <c r="D150" s="220"/>
      <c r="E150" s="219"/>
      <c r="F150" s="220"/>
      <c r="G150" s="220"/>
      <c r="H150" s="220"/>
      <c r="I150" s="220"/>
      <c r="J150" s="220"/>
      <c r="K150" s="1" t="s">
        <v>679</v>
      </c>
    </row>
  </sheetData>
  <sheetProtection password="8E7E" sheet="1" objects="1" scenarios="1"/>
  <mergeCells count="132">
    <mergeCell ref="A122:C122"/>
    <mergeCell ref="D122:H122"/>
    <mergeCell ref="A14:C14"/>
    <mergeCell ref="D14:H14"/>
    <mergeCell ref="D148:H148"/>
    <mergeCell ref="I148:J148"/>
    <mergeCell ref="I149:J149"/>
    <mergeCell ref="D143:H143"/>
    <mergeCell ref="I143:J143"/>
    <mergeCell ref="D144:H144"/>
    <mergeCell ref="I144:J144"/>
    <mergeCell ref="D145:H145"/>
    <mergeCell ref="I145:J145"/>
    <mergeCell ref="D146:H146"/>
    <mergeCell ref="I146:J146"/>
    <mergeCell ref="D147:H147"/>
    <mergeCell ref="I147:J147"/>
    <mergeCell ref="D138:H138"/>
    <mergeCell ref="I138:J138"/>
    <mergeCell ref="D139:H139"/>
    <mergeCell ref="I139:J139"/>
    <mergeCell ref="D140:H140"/>
    <mergeCell ref="I140:J140"/>
    <mergeCell ref="D141:H141"/>
    <mergeCell ref="I141:J141"/>
    <mergeCell ref="D142:H142"/>
    <mergeCell ref="I142:J142"/>
    <mergeCell ref="D135:H135"/>
    <mergeCell ref="I135:J135"/>
    <mergeCell ref="D136:H136"/>
    <mergeCell ref="I136:J136"/>
    <mergeCell ref="I137:J137"/>
    <mergeCell ref="D132:H132"/>
    <mergeCell ref="I132:J132"/>
    <mergeCell ref="D133:H133"/>
    <mergeCell ref="I133:J133"/>
    <mergeCell ref="D134:H134"/>
    <mergeCell ref="I134:J134"/>
    <mergeCell ref="D137:H137"/>
    <mergeCell ref="D128:H128"/>
    <mergeCell ref="I128:J128"/>
    <mergeCell ref="I129:J129"/>
    <mergeCell ref="D130:H130"/>
    <mergeCell ref="I130:J130"/>
    <mergeCell ref="D131:H131"/>
    <mergeCell ref="I131:J131"/>
    <mergeCell ref="D123:H123"/>
    <mergeCell ref="I124:J124"/>
    <mergeCell ref="I125:J125"/>
    <mergeCell ref="D126:H126"/>
    <mergeCell ref="I126:J126"/>
    <mergeCell ref="D127:H127"/>
    <mergeCell ref="I127:J127"/>
    <mergeCell ref="A106:C106"/>
    <mergeCell ref="D106:E106"/>
    <mergeCell ref="F106:G106"/>
    <mergeCell ref="A107:C107"/>
    <mergeCell ref="D107:E107"/>
    <mergeCell ref="F107:G107"/>
    <mergeCell ref="A104:C104"/>
    <mergeCell ref="D104:E104"/>
    <mergeCell ref="F104:G104"/>
    <mergeCell ref="A105:C105"/>
    <mergeCell ref="D105:E105"/>
    <mergeCell ref="F105:G105"/>
    <mergeCell ref="A102:C102"/>
    <mergeCell ref="D102:E102"/>
    <mergeCell ref="F102:G102"/>
    <mergeCell ref="A103:C103"/>
    <mergeCell ref="D103:E103"/>
    <mergeCell ref="F103:G103"/>
    <mergeCell ref="A100:C100"/>
    <mergeCell ref="D100:E100"/>
    <mergeCell ref="F100:G100"/>
    <mergeCell ref="A101:C101"/>
    <mergeCell ref="D101:E101"/>
    <mergeCell ref="F101:G101"/>
    <mergeCell ref="A85:C85"/>
    <mergeCell ref="D85:H85"/>
    <mergeCell ref="I85:J85"/>
    <mergeCell ref="D98:E98"/>
    <mergeCell ref="A99:C99"/>
    <mergeCell ref="D99:E99"/>
    <mergeCell ref="F99:G99"/>
    <mergeCell ref="A83:C83"/>
    <mergeCell ref="D83:H83"/>
    <mergeCell ref="I83:J83"/>
    <mergeCell ref="A84:C84"/>
    <mergeCell ref="D84:H84"/>
    <mergeCell ref="I84:J84"/>
    <mergeCell ref="A81:C81"/>
    <mergeCell ref="D81:H81"/>
    <mergeCell ref="I81:J81"/>
    <mergeCell ref="A82:C82"/>
    <mergeCell ref="D82:H82"/>
    <mergeCell ref="I82:J82"/>
    <mergeCell ref="D72:J72"/>
    <mergeCell ref="F73:G73"/>
    <mergeCell ref="E75:F75"/>
    <mergeCell ref="A80:C80"/>
    <mergeCell ref="D80:H80"/>
    <mergeCell ref="I80:J80"/>
    <mergeCell ref="D15:H15"/>
    <mergeCell ref="G17:H17"/>
    <mergeCell ref="I17:J17"/>
    <mergeCell ref="G18:H18"/>
    <mergeCell ref="I18:J18"/>
    <mergeCell ref="G19:H19"/>
    <mergeCell ref="I19:J19"/>
    <mergeCell ref="I26:J26"/>
    <mergeCell ref="B44:J44"/>
    <mergeCell ref="B23:E23"/>
    <mergeCell ref="G23:H23"/>
    <mergeCell ref="I23:J23"/>
    <mergeCell ref="B24:E24"/>
    <mergeCell ref="G24:H24"/>
    <mergeCell ref="I24:J24"/>
    <mergeCell ref="D66:H66"/>
    <mergeCell ref="G20:H20"/>
    <mergeCell ref="I20:J20"/>
    <mergeCell ref="B21:E21"/>
    <mergeCell ref="G21:H21"/>
    <mergeCell ref="I21:J21"/>
    <mergeCell ref="B22:E22"/>
    <mergeCell ref="G22:H22"/>
    <mergeCell ref="I22:J22"/>
    <mergeCell ref="B45:J45"/>
    <mergeCell ref="B46:J46"/>
    <mergeCell ref="B49:J49"/>
    <mergeCell ref="B50:J50"/>
    <mergeCell ref="A65:C65"/>
    <mergeCell ref="D65:H65"/>
  </mergeCells>
  <pageMargins left="0.7" right="0.7" top="0.75" bottom="0.75" header="0.3" footer="0.3"/>
  <pageSetup scale="78" fitToHeight="3" orientation="portrait" r:id="rId1"/>
  <rowBreaks count="2" manualBreakCount="2">
    <brk id="53" max="16383" man="1"/>
    <brk id="11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150"/>
  <sheetViews>
    <sheetView zoomScaleNormal="100" workbookViewId="0"/>
  </sheetViews>
  <sheetFormatPr defaultColWidth="9.6640625" defaultRowHeight="12.75"/>
  <cols>
    <col min="1" max="1" width="5.6640625" style="1" customWidth="1"/>
    <col min="2" max="2" width="4.6640625" style="1" customWidth="1"/>
    <col min="3" max="3" width="14.6640625" style="1" customWidth="1"/>
    <col min="4" max="4" width="7.5546875" style="1" customWidth="1"/>
    <col min="5" max="5" width="11.109375" style="1" customWidth="1"/>
    <col min="6" max="6" width="7.6640625" style="1" customWidth="1"/>
    <col min="7" max="7" width="8.6640625" style="1" customWidth="1"/>
    <col min="8" max="8" width="12.6640625" style="1" customWidth="1"/>
    <col min="9" max="9" width="8.6640625" style="1" customWidth="1"/>
    <col min="10" max="10" width="9.6640625" style="1" customWidth="1"/>
    <col min="11" max="11" width="1.6640625" style="1" customWidth="1"/>
    <col min="12" max="16384" width="9.6640625" style="1"/>
  </cols>
  <sheetData>
    <row r="1" spans="1:11">
      <c r="A1" s="287" t="s">
        <v>1674</v>
      </c>
      <c r="B1" s="219"/>
      <c r="C1" s="219"/>
      <c r="D1" s="219"/>
      <c r="E1" s="219"/>
      <c r="F1" s="220"/>
      <c r="G1" s="220"/>
      <c r="H1" s="219"/>
      <c r="I1" s="220"/>
      <c r="J1" s="217"/>
    </row>
    <row r="2" spans="1:11">
      <c r="A2" s="287" t="s">
        <v>1651</v>
      </c>
      <c r="B2" s="219"/>
      <c r="C2" s="219"/>
      <c r="D2" s="219"/>
      <c r="E2" s="219"/>
      <c r="F2" s="220"/>
      <c r="G2" s="220"/>
      <c r="H2" s="219"/>
      <c r="I2" s="220"/>
      <c r="J2" s="217"/>
    </row>
    <row r="3" spans="1:11">
      <c r="A3" s="219" t="s">
        <v>1</v>
      </c>
      <c r="B3" s="219"/>
      <c r="C3" s="220"/>
      <c r="D3" s="219"/>
      <c r="E3" s="219"/>
      <c r="F3" s="219"/>
      <c r="G3" s="220"/>
      <c r="H3" s="219"/>
      <c r="I3" s="220"/>
      <c r="J3" s="220"/>
    </row>
    <row r="4" spans="1:11">
      <c r="A4" s="219" t="s">
        <v>2</v>
      </c>
      <c r="B4" s="219"/>
      <c r="C4" s="220"/>
      <c r="D4" s="219"/>
      <c r="E4" s="219"/>
      <c r="F4" s="219"/>
      <c r="G4" s="219"/>
      <c r="H4" s="220"/>
      <c r="I4" s="220"/>
      <c r="J4" s="220"/>
    </row>
    <row r="5" spans="1:11">
      <c r="A5" s="219" t="s">
        <v>3</v>
      </c>
      <c r="B5" s="219"/>
      <c r="C5" s="220"/>
      <c r="D5" s="219"/>
      <c r="E5" s="219"/>
      <c r="F5" s="219"/>
      <c r="G5" s="219"/>
      <c r="H5" s="219"/>
      <c r="I5" s="220"/>
      <c r="J5" s="220"/>
    </row>
    <row r="6" spans="1:11" ht="12.2" customHeight="1">
      <c r="A6" s="219" t="s">
        <v>4</v>
      </c>
      <c r="B6" s="219"/>
      <c r="C6" s="220"/>
      <c r="D6" s="219"/>
      <c r="E6" s="219"/>
      <c r="F6" s="219"/>
      <c r="G6" s="219"/>
      <c r="H6" s="219"/>
      <c r="I6" s="220"/>
      <c r="J6" s="220"/>
    </row>
    <row r="7" spans="1:11" ht="8.1" customHeight="1">
      <c r="A7" s="219"/>
      <c r="B7" s="219"/>
      <c r="C7" s="220"/>
      <c r="D7" s="219"/>
      <c r="E7" s="219"/>
      <c r="F7" s="219"/>
      <c r="G7" s="219"/>
      <c r="H7" s="219"/>
      <c r="I7" s="220"/>
      <c r="J7" s="217"/>
    </row>
    <row r="8" spans="1:11">
      <c r="A8" s="219" t="s">
        <v>913</v>
      </c>
      <c r="B8" s="219"/>
      <c r="C8" s="220"/>
      <c r="D8" s="219"/>
      <c r="E8" s="219"/>
      <c r="F8" s="219"/>
      <c r="G8" s="219"/>
      <c r="H8" s="219"/>
      <c r="I8" s="220"/>
      <c r="J8" s="220"/>
    </row>
    <row r="9" spans="1:11" ht="13.5" thickBot="1">
      <c r="A9" s="217"/>
      <c r="B9" s="217"/>
      <c r="C9" s="217"/>
      <c r="D9" s="217"/>
      <c r="E9" s="217"/>
      <c r="F9" s="217"/>
      <c r="G9" s="217"/>
      <c r="H9" s="217"/>
      <c r="I9" s="217"/>
      <c r="J9" s="217"/>
    </row>
    <row r="10" spans="1:11" ht="18" customHeight="1" thickTop="1">
      <c r="A10" s="578" t="s">
        <v>12</v>
      </c>
      <c r="B10" s="221"/>
      <c r="C10" s="221"/>
      <c r="D10" s="1093">
        <f>'Form 1'!D11</f>
        <v>0</v>
      </c>
      <c r="E10" s="221"/>
      <c r="F10" s="221"/>
      <c r="G10" s="221"/>
      <c r="H10" s="221"/>
      <c r="I10" s="221"/>
      <c r="J10" s="221"/>
      <c r="K10" s="9"/>
    </row>
    <row r="11" spans="1:11" ht="18" customHeight="1">
      <c r="A11" s="226" t="s">
        <v>13</v>
      </c>
      <c r="B11" s="224"/>
      <c r="C11" s="224"/>
      <c r="D11" s="813" t="str">
        <f>+'Form 14'!C12</f>
        <v xml:space="preserve">  </v>
      </c>
      <c r="E11" s="224"/>
      <c r="F11" s="224"/>
      <c r="G11" s="224"/>
      <c r="H11" s="224"/>
      <c r="I11" s="224"/>
      <c r="J11" s="224"/>
      <c r="K11" s="9"/>
    </row>
    <row r="12" spans="1:11" ht="18" customHeight="1" thickBot="1">
      <c r="A12" s="226" t="s">
        <v>35</v>
      </c>
      <c r="B12" s="224"/>
      <c r="C12" s="224"/>
      <c r="D12" s="224">
        <f>'Form 1'!I11</f>
        <v>0</v>
      </c>
      <c r="E12" s="364" t="s">
        <v>128</v>
      </c>
      <c r="F12" s="421">
        <f>'Form 1'!E19</f>
        <v>0</v>
      </c>
      <c r="G12" s="224"/>
      <c r="H12" s="593" t="s">
        <v>69</v>
      </c>
      <c r="I12" s="421">
        <f>'Form 1'!H19</f>
        <v>0</v>
      </c>
      <c r="J12" s="224"/>
      <c r="K12" s="9"/>
    </row>
    <row r="13" spans="1:11" ht="65.099999999999994" customHeight="1" thickTop="1">
      <c r="A13" s="349" t="s">
        <v>914</v>
      </c>
      <c r="B13" s="350"/>
      <c r="C13" s="350"/>
      <c r="D13" s="350"/>
      <c r="E13" s="351"/>
      <c r="F13" s="350"/>
      <c r="G13" s="350"/>
      <c r="H13" s="350"/>
      <c r="I13" s="351"/>
      <c r="J13" s="351"/>
      <c r="K13" s="9"/>
    </row>
    <row r="14" spans="1:11" ht="15">
      <c r="A14" s="1474" t="s">
        <v>25</v>
      </c>
      <c r="B14" s="1475"/>
      <c r="C14" s="1475"/>
      <c r="D14" s="1476"/>
      <c r="E14" s="1476"/>
      <c r="F14" s="1476"/>
      <c r="G14" s="1476"/>
      <c r="H14" s="1476"/>
      <c r="I14" s="1267"/>
      <c r="J14" s="1268"/>
      <c r="K14" s="9"/>
    </row>
    <row r="15" spans="1:11" ht="15">
      <c r="A15" s="352" t="s">
        <v>915</v>
      </c>
      <c r="B15" s="217"/>
      <c r="C15" s="217"/>
      <c r="D15" s="1454"/>
      <c r="E15" s="1454"/>
      <c r="F15" s="1454"/>
      <c r="G15" s="1454"/>
      <c r="H15" s="1454"/>
      <c r="I15" s="217"/>
      <c r="J15" s="217"/>
      <c r="K15" s="9"/>
    </row>
    <row r="16" spans="1:11" ht="40.700000000000003" customHeight="1">
      <c r="A16" s="353" t="s">
        <v>916</v>
      </c>
      <c r="B16" s="354" t="s">
        <v>917</v>
      </c>
      <c r="C16" s="355"/>
      <c r="D16" s="355"/>
      <c r="E16" s="355"/>
      <c r="F16" s="355"/>
      <c r="G16" s="356" t="s">
        <v>918</v>
      </c>
      <c r="H16" s="357"/>
      <c r="I16" s="358" t="s">
        <v>919</v>
      </c>
      <c r="J16" s="359"/>
      <c r="K16" s="9"/>
    </row>
    <row r="17" spans="1:11" ht="18" customHeight="1">
      <c r="A17" s="352"/>
      <c r="B17" s="217" t="s">
        <v>920</v>
      </c>
      <c r="C17" s="217"/>
      <c r="D17" s="217"/>
      <c r="E17" s="217"/>
      <c r="F17" s="217"/>
      <c r="G17" s="1466"/>
      <c r="H17" s="1467"/>
      <c r="I17" s="1463"/>
      <c r="J17" s="1464"/>
      <c r="K17" s="9"/>
    </row>
    <row r="18" spans="1:11" ht="18" customHeight="1">
      <c r="A18" s="223"/>
      <c r="B18" s="224" t="s">
        <v>921</v>
      </c>
      <c r="C18" s="224"/>
      <c r="D18" s="224"/>
      <c r="E18" s="224"/>
      <c r="F18" s="224"/>
      <c r="G18" s="1466"/>
      <c r="H18" s="1467"/>
      <c r="I18" s="1395"/>
      <c r="J18" s="1465"/>
      <c r="K18" s="9"/>
    </row>
    <row r="19" spans="1:11" ht="18" customHeight="1">
      <c r="A19" s="223"/>
      <c r="B19" s="224" t="s">
        <v>922</v>
      </c>
      <c r="C19" s="224"/>
      <c r="D19" s="224"/>
      <c r="E19" s="224"/>
      <c r="F19" s="224"/>
      <c r="G19" s="1466"/>
      <c r="H19" s="1467"/>
      <c r="I19" s="1395"/>
      <c r="J19" s="1465"/>
      <c r="K19" s="9"/>
    </row>
    <row r="20" spans="1:11" ht="18" customHeight="1">
      <c r="A20" s="223"/>
      <c r="B20" s="224" t="s">
        <v>923</v>
      </c>
      <c r="C20" s="224"/>
      <c r="D20" s="224"/>
      <c r="E20" s="224"/>
      <c r="F20" s="224"/>
      <c r="G20" s="1466"/>
      <c r="H20" s="1467"/>
      <c r="I20" s="1395"/>
      <c r="J20" s="1465"/>
      <c r="K20" s="9"/>
    </row>
    <row r="21" spans="1:11" ht="18" customHeight="1">
      <c r="A21" s="223"/>
      <c r="B21" s="1456"/>
      <c r="C21" s="1456"/>
      <c r="D21" s="1456"/>
      <c r="E21" s="1456"/>
      <c r="F21" s="224"/>
      <c r="G21" s="1466"/>
      <c r="H21" s="1467"/>
      <c r="I21" s="1395"/>
      <c r="J21" s="1465"/>
      <c r="K21" s="9"/>
    </row>
    <row r="22" spans="1:11" ht="18" customHeight="1">
      <c r="A22" s="223"/>
      <c r="B22" s="1456"/>
      <c r="C22" s="1456"/>
      <c r="D22" s="1456"/>
      <c r="E22" s="1456"/>
      <c r="F22" s="224"/>
      <c r="G22" s="1466"/>
      <c r="H22" s="1467"/>
      <c r="I22" s="1395"/>
      <c r="J22" s="1465"/>
      <c r="K22" s="9"/>
    </row>
    <row r="23" spans="1:11" ht="18" customHeight="1">
      <c r="A23" s="223"/>
      <c r="B23" s="1456"/>
      <c r="C23" s="1456"/>
      <c r="D23" s="1456"/>
      <c r="E23" s="1456"/>
      <c r="F23" s="224"/>
      <c r="G23" s="1466"/>
      <c r="H23" s="1467"/>
      <c r="I23" s="1395"/>
      <c r="J23" s="1465"/>
      <c r="K23" s="9"/>
    </row>
    <row r="24" spans="1:11" ht="18" customHeight="1">
      <c r="A24" s="223"/>
      <c r="B24" s="1456"/>
      <c r="C24" s="1456"/>
      <c r="D24" s="1456"/>
      <c r="E24" s="1456"/>
      <c r="F24" s="224"/>
      <c r="G24" s="1466"/>
      <c r="H24" s="1467"/>
      <c r="I24" s="1395"/>
      <c r="J24" s="1465"/>
      <c r="K24" s="9"/>
    </row>
    <row r="25" spans="1:11" ht="15" customHeight="1">
      <c r="A25" s="223"/>
      <c r="B25" s="224"/>
      <c r="C25" s="224"/>
      <c r="D25" s="224"/>
      <c r="E25" s="224"/>
      <c r="F25" s="224"/>
      <c r="G25" s="224"/>
      <c r="H25" s="224"/>
      <c r="I25" s="236"/>
      <c r="J25" s="224"/>
      <c r="K25" s="9"/>
    </row>
    <row r="26" spans="1:11" ht="15" customHeight="1" thickBot="1">
      <c r="A26" s="352"/>
      <c r="B26" s="217" t="s">
        <v>924</v>
      </c>
      <c r="C26" s="217"/>
      <c r="D26" s="217"/>
      <c r="E26" s="217"/>
      <c r="F26" s="217"/>
      <c r="G26" s="217"/>
      <c r="H26" s="217"/>
      <c r="I26" s="1448">
        <f>SUM(I17:I24)</f>
        <v>0</v>
      </c>
      <c r="J26" s="1449"/>
      <c r="K26" s="9"/>
    </row>
    <row r="27" spans="1:11" ht="14.1" customHeight="1" thickTop="1">
      <c r="A27" s="223" t="s">
        <v>925</v>
      </c>
      <c r="B27" s="224"/>
      <c r="C27" s="224"/>
      <c r="D27" s="224"/>
      <c r="E27" s="224"/>
      <c r="F27" s="224"/>
      <c r="G27" s="224"/>
      <c r="H27" s="224"/>
      <c r="I27" s="221"/>
      <c r="J27" s="221"/>
      <c r="K27" s="9"/>
    </row>
    <row r="28" spans="1:11" ht="14.1" customHeight="1">
      <c r="A28" s="352" t="s">
        <v>926</v>
      </c>
      <c r="B28" s="217"/>
      <c r="C28" s="217"/>
      <c r="D28" s="217"/>
      <c r="E28" s="217"/>
      <c r="F28" s="217"/>
      <c r="G28" s="217"/>
      <c r="H28" s="217"/>
      <c r="I28" s="217"/>
      <c r="J28" s="217"/>
      <c r="K28" s="9"/>
    </row>
    <row r="29" spans="1:11" ht="14.1" customHeight="1">
      <c r="A29" s="352" t="s">
        <v>927</v>
      </c>
      <c r="B29" s="217"/>
      <c r="C29" s="217"/>
      <c r="D29" s="217"/>
      <c r="E29" s="217"/>
      <c r="F29" s="217"/>
      <c r="G29" s="217"/>
      <c r="H29" s="217"/>
      <c r="I29" s="217"/>
      <c r="J29" s="217"/>
      <c r="K29" s="9"/>
    </row>
    <row r="30" spans="1:11" ht="14.1" customHeight="1">
      <c r="A30" s="352" t="s">
        <v>928</v>
      </c>
      <c r="B30" s="217"/>
      <c r="C30" s="217"/>
      <c r="D30" s="217"/>
      <c r="E30" s="217"/>
      <c r="F30" s="217"/>
      <c r="G30" s="217"/>
      <c r="H30" s="217"/>
      <c r="I30" s="217"/>
      <c r="J30" s="217"/>
      <c r="K30" s="9"/>
    </row>
    <row r="31" spans="1:11" ht="14.1" customHeight="1">
      <c r="A31" s="352" t="s">
        <v>929</v>
      </c>
      <c r="B31" s="217"/>
      <c r="C31" s="217"/>
      <c r="D31" s="217"/>
      <c r="E31" s="217"/>
      <c r="F31" s="217"/>
      <c r="G31" s="217"/>
      <c r="H31" s="217"/>
      <c r="I31" s="217"/>
      <c r="J31" s="217"/>
      <c r="K31" s="9"/>
    </row>
    <row r="32" spans="1:11" ht="14.1" customHeight="1">
      <c r="A32" s="352" t="s">
        <v>930</v>
      </c>
      <c r="B32" s="217"/>
      <c r="C32" s="217"/>
      <c r="D32" s="217"/>
      <c r="E32" s="217"/>
      <c r="F32" s="217"/>
      <c r="G32" s="217"/>
      <c r="H32" s="217"/>
      <c r="I32" s="217"/>
      <c r="J32" s="217"/>
      <c r="K32" s="9"/>
    </row>
    <row r="33" spans="1:11" ht="14.1" customHeight="1">
      <c r="A33" s="352" t="s">
        <v>931</v>
      </c>
      <c r="B33" s="217"/>
      <c r="C33" s="217"/>
      <c r="D33" s="217"/>
      <c r="E33" s="217"/>
      <c r="F33" s="217"/>
      <c r="G33" s="217"/>
      <c r="H33" s="217"/>
      <c r="I33" s="217"/>
      <c r="J33" s="217"/>
      <c r="K33" s="9"/>
    </row>
    <row r="34" spans="1:11" ht="14.1" customHeight="1">
      <c r="A34" s="352" t="s">
        <v>932</v>
      </c>
      <c r="B34" s="217"/>
      <c r="C34" s="217"/>
      <c r="D34" s="217"/>
      <c r="E34" s="217"/>
      <c r="F34" s="217"/>
      <c r="G34" s="217"/>
      <c r="H34" s="217"/>
      <c r="I34" s="217"/>
      <c r="J34" s="217"/>
      <c r="K34" s="9"/>
    </row>
    <row r="35" spans="1:11" ht="14.1" customHeight="1">
      <c r="A35" s="352"/>
      <c r="B35" s="217"/>
      <c r="C35" s="217"/>
      <c r="D35" s="217"/>
      <c r="E35" s="217"/>
      <c r="F35" s="217"/>
      <c r="G35" s="217"/>
      <c r="H35" s="217"/>
      <c r="I35" s="217"/>
      <c r="J35" s="217"/>
      <c r="K35" s="9"/>
    </row>
    <row r="36" spans="1:11" ht="26.45" customHeight="1">
      <c r="A36" s="352"/>
      <c r="B36" s="360" t="s">
        <v>933</v>
      </c>
      <c r="C36" s="360"/>
      <c r="D36" s="360"/>
      <c r="E36" s="360"/>
      <c r="F36" s="360"/>
      <c r="G36" s="360"/>
      <c r="H36" s="360"/>
      <c r="I36" s="360"/>
      <c r="J36" s="360"/>
      <c r="K36" s="9"/>
    </row>
    <row r="37" spans="1:11" ht="14.1" customHeight="1">
      <c r="A37" s="352"/>
      <c r="B37" s="217"/>
      <c r="C37" s="217"/>
      <c r="D37" s="217"/>
      <c r="E37" s="217"/>
      <c r="F37" s="217"/>
      <c r="G37" s="217"/>
      <c r="H37" s="217"/>
      <c r="I37" s="217"/>
      <c r="J37" s="217"/>
      <c r="K37" s="9"/>
    </row>
    <row r="38" spans="1:11" ht="14.1" customHeight="1">
      <c r="A38" s="352"/>
      <c r="B38" s="217"/>
      <c r="C38" s="361" t="s">
        <v>642</v>
      </c>
      <c r="D38" s="1134"/>
      <c r="E38" s="217"/>
      <c r="F38" s="361" t="s">
        <v>643</v>
      </c>
      <c r="G38" s="1134"/>
      <c r="H38" s="217"/>
      <c r="I38" s="217"/>
      <c r="J38" s="217"/>
      <c r="K38" s="9"/>
    </row>
    <row r="39" spans="1:11" ht="14.1" customHeight="1">
      <c r="A39" s="352"/>
      <c r="B39" s="217"/>
      <c r="C39" s="217"/>
      <c r="D39" s="224"/>
      <c r="E39" s="217"/>
      <c r="F39" s="217"/>
      <c r="G39" s="224"/>
      <c r="H39" s="217"/>
      <c r="I39" s="217"/>
      <c r="J39" s="217"/>
      <c r="K39" s="9"/>
    </row>
    <row r="40" spans="1:11" ht="14.1" customHeight="1">
      <c r="A40" s="362" t="s">
        <v>934</v>
      </c>
      <c r="B40" s="363" t="s">
        <v>935</v>
      </c>
      <c r="C40" s="217"/>
      <c r="D40" s="217"/>
      <c r="E40" s="217"/>
      <c r="F40" s="217"/>
      <c r="G40" s="217"/>
      <c r="H40" s="217"/>
      <c r="I40" s="217"/>
      <c r="J40" s="217"/>
      <c r="K40" s="9"/>
    </row>
    <row r="41" spans="1:11" ht="14.1" customHeight="1">
      <c r="A41" s="352"/>
      <c r="B41" s="967" t="s">
        <v>1594</v>
      </c>
      <c r="C41" s="893" t="s">
        <v>15</v>
      </c>
      <c r="D41" s="217"/>
      <c r="E41" s="217"/>
      <c r="F41" s="217"/>
      <c r="G41" s="217"/>
      <c r="H41" s="217"/>
      <c r="I41" s="217"/>
      <c r="J41" s="217"/>
      <c r="K41" s="9"/>
    </row>
    <row r="42" spans="1:11" ht="14.1" customHeight="1">
      <c r="A42" s="352"/>
      <c r="B42" s="967" t="s">
        <v>1594</v>
      </c>
      <c r="C42" s="893" t="s">
        <v>1592</v>
      </c>
      <c r="D42" s="217"/>
      <c r="E42" s="217"/>
      <c r="F42" s="217"/>
      <c r="G42" s="217"/>
      <c r="H42" s="217"/>
      <c r="I42" s="217"/>
      <c r="J42" s="217"/>
      <c r="K42" s="9"/>
    </row>
    <row r="43" spans="1:11" ht="14.1" customHeight="1">
      <c r="A43" s="352"/>
      <c r="B43" s="967" t="s">
        <v>1594</v>
      </c>
      <c r="C43" s="893" t="s">
        <v>1593</v>
      </c>
      <c r="D43" s="217"/>
      <c r="E43" s="217"/>
      <c r="F43" s="217"/>
      <c r="G43" s="217"/>
      <c r="H43" s="217"/>
      <c r="I43" s="217"/>
      <c r="J43" s="217"/>
      <c r="K43" s="9"/>
    </row>
    <row r="44" spans="1:11" ht="18" customHeight="1">
      <c r="A44" s="352"/>
      <c r="B44" s="1454"/>
      <c r="C44" s="1454"/>
      <c r="D44" s="1454"/>
      <c r="E44" s="1454"/>
      <c r="F44" s="1454"/>
      <c r="G44" s="1454"/>
      <c r="H44" s="1454"/>
      <c r="I44" s="1454"/>
      <c r="J44" s="1455"/>
      <c r="K44" s="9"/>
    </row>
    <row r="45" spans="1:11" ht="18" customHeight="1">
      <c r="A45" s="352"/>
      <c r="B45" s="1456"/>
      <c r="C45" s="1456"/>
      <c r="D45" s="1456"/>
      <c r="E45" s="1456"/>
      <c r="F45" s="1456"/>
      <c r="G45" s="1456"/>
      <c r="H45" s="1456"/>
      <c r="I45" s="1456"/>
      <c r="J45" s="1457"/>
      <c r="K45" s="9"/>
    </row>
    <row r="46" spans="1:11" ht="18" customHeight="1">
      <c r="A46" s="352"/>
      <c r="B46" s="1456"/>
      <c r="C46" s="1456"/>
      <c r="D46" s="1456"/>
      <c r="E46" s="1456"/>
      <c r="F46" s="1456"/>
      <c r="G46" s="1456"/>
      <c r="H46" s="1456"/>
      <c r="I46" s="1456"/>
      <c r="J46" s="1457"/>
      <c r="K46" s="9"/>
    </row>
    <row r="47" spans="1:11" ht="15">
      <c r="A47" s="352"/>
      <c r="B47" s="224"/>
      <c r="C47" s="224"/>
      <c r="D47" s="224"/>
      <c r="E47" s="224"/>
      <c r="F47" s="224"/>
      <c r="G47" s="224"/>
      <c r="H47" s="224"/>
      <c r="I47" s="224"/>
      <c r="J47" s="224"/>
      <c r="K47" s="9"/>
    </row>
    <row r="48" spans="1:11" ht="15">
      <c r="A48" s="362" t="s">
        <v>936</v>
      </c>
      <c r="B48" s="363" t="s">
        <v>937</v>
      </c>
      <c r="C48" s="217"/>
      <c r="D48" s="217"/>
      <c r="E48" s="217"/>
      <c r="F48" s="217"/>
      <c r="G48" s="217"/>
      <c r="H48" s="217"/>
      <c r="I48" s="217"/>
      <c r="J48" s="217"/>
      <c r="K48" s="9"/>
    </row>
    <row r="49" spans="1:11" ht="12.2" customHeight="1">
      <c r="A49" s="352"/>
      <c r="B49" s="1454"/>
      <c r="C49" s="1454"/>
      <c r="D49" s="1454"/>
      <c r="E49" s="1454"/>
      <c r="F49" s="1454"/>
      <c r="G49" s="1454"/>
      <c r="H49" s="1454"/>
      <c r="I49" s="1454"/>
      <c r="J49" s="1455"/>
      <c r="K49" s="9"/>
    </row>
    <row r="50" spans="1:11" ht="14.25" customHeight="1">
      <c r="A50" s="352"/>
      <c r="B50" s="1456"/>
      <c r="C50" s="1456"/>
      <c r="D50" s="1456"/>
      <c r="E50" s="1456"/>
      <c r="F50" s="1456"/>
      <c r="G50" s="1456"/>
      <c r="H50" s="1456"/>
      <c r="I50" s="1456"/>
      <c r="J50" s="1457"/>
      <c r="K50" s="9"/>
    </row>
    <row r="51" spans="1:11" ht="15" customHeight="1" thickBot="1">
      <c r="A51" s="352"/>
      <c r="B51" s="224"/>
      <c r="C51" s="224"/>
      <c r="D51" s="224"/>
      <c r="E51" s="224"/>
      <c r="F51" s="224"/>
      <c r="G51" s="224"/>
      <c r="H51" s="224"/>
      <c r="I51" s="224"/>
      <c r="J51" s="224"/>
      <c r="K51" s="9"/>
    </row>
    <row r="52" spans="1:11" ht="13.5" thickTop="1">
      <c r="A52" s="221"/>
      <c r="B52" s="221"/>
      <c r="C52" s="221"/>
      <c r="D52" s="221"/>
      <c r="E52" s="221"/>
      <c r="F52" s="221"/>
      <c r="G52" s="221"/>
      <c r="H52" s="221"/>
      <c r="I52" s="221"/>
      <c r="J52" s="221"/>
    </row>
    <row r="53" spans="1:11">
      <c r="B53" s="217"/>
      <c r="C53" s="217"/>
      <c r="E53" s="219" t="s">
        <v>938</v>
      </c>
      <c r="F53" s="217"/>
      <c r="G53" s="217"/>
      <c r="H53" s="217"/>
      <c r="I53" s="217"/>
      <c r="J53" s="217"/>
    </row>
    <row r="54" spans="1:11" ht="15">
      <c r="A54" s="287" t="s">
        <v>1675</v>
      </c>
      <c r="B54" s="220"/>
      <c r="C54" s="220"/>
      <c r="D54" s="220"/>
      <c r="E54" s="220"/>
      <c r="F54" s="220"/>
      <c r="G54" s="220"/>
      <c r="H54" s="220"/>
      <c r="I54" s="220"/>
      <c r="J54" s="220"/>
      <c r="K54" s="3"/>
    </row>
    <row r="55" spans="1:11">
      <c r="A55" s="287" t="str">
        <f>+A2</f>
        <v>Revised 01/17/2020</v>
      </c>
      <c r="B55" s="220"/>
      <c r="C55" s="220"/>
      <c r="D55" s="220"/>
      <c r="E55" s="220"/>
      <c r="F55" s="220"/>
      <c r="G55" s="220"/>
      <c r="H55" s="220"/>
      <c r="I55" s="220"/>
      <c r="J55" s="220"/>
    </row>
    <row r="56" spans="1:11">
      <c r="A56" s="219" t="s">
        <v>1</v>
      </c>
      <c r="B56" s="219"/>
      <c r="C56" s="220"/>
      <c r="D56" s="219"/>
      <c r="E56" s="219"/>
      <c r="F56" s="219"/>
      <c r="G56" s="220"/>
      <c r="H56" s="220"/>
      <c r="I56" s="220"/>
      <c r="J56" s="220"/>
    </row>
    <row r="57" spans="1:11">
      <c r="A57" s="219" t="s">
        <v>2</v>
      </c>
      <c r="B57" s="219"/>
      <c r="C57" s="220"/>
      <c r="D57" s="219"/>
      <c r="E57" s="219"/>
      <c r="F57" s="219"/>
      <c r="G57" s="219"/>
      <c r="H57" s="219"/>
      <c r="I57" s="220"/>
      <c r="J57" s="220"/>
    </row>
    <row r="58" spans="1:11">
      <c r="A58" s="219" t="s">
        <v>3</v>
      </c>
      <c r="B58" s="219"/>
      <c r="C58" s="220"/>
      <c r="D58" s="219"/>
      <c r="E58" s="219"/>
      <c r="F58" s="219"/>
      <c r="G58" s="219"/>
      <c r="H58" s="219"/>
      <c r="I58" s="219"/>
      <c r="J58" s="219"/>
    </row>
    <row r="59" spans="1:11">
      <c r="A59" s="219" t="s">
        <v>4</v>
      </c>
      <c r="B59" s="219"/>
      <c r="C59" s="220"/>
      <c r="D59" s="219"/>
      <c r="E59" s="219"/>
      <c r="F59" s="219"/>
      <c r="G59" s="219"/>
      <c r="H59" s="219"/>
      <c r="I59" s="219"/>
      <c r="J59" s="219"/>
    </row>
    <row r="60" spans="1:11">
      <c r="A60" s="219"/>
      <c r="B60" s="219"/>
      <c r="C60" s="220"/>
      <c r="D60" s="219"/>
      <c r="E60" s="219"/>
      <c r="F60" s="219"/>
      <c r="G60" s="219"/>
      <c r="H60" s="219"/>
      <c r="I60" s="219"/>
      <c r="J60" s="219"/>
    </row>
    <row r="61" spans="1:11" ht="13.5" thickBot="1">
      <c r="A61" s="219" t="s">
        <v>939</v>
      </c>
      <c r="B61" s="220"/>
      <c r="C61" s="220"/>
      <c r="D61" s="220"/>
      <c r="E61" s="220"/>
      <c r="F61" s="220"/>
      <c r="G61" s="220"/>
      <c r="H61" s="220"/>
      <c r="I61" s="220"/>
      <c r="J61" s="220"/>
    </row>
    <row r="62" spans="1:11" ht="18" customHeight="1" thickTop="1">
      <c r="A62" s="578" t="s">
        <v>12</v>
      </c>
      <c r="B62" s="221"/>
      <c r="C62" s="221"/>
      <c r="D62" s="1093">
        <f>'Form 1'!D11</f>
        <v>0</v>
      </c>
      <c r="E62" s="221"/>
      <c r="F62" s="221"/>
      <c r="G62" s="221"/>
      <c r="H62" s="221"/>
      <c r="I62" s="221"/>
      <c r="J62" s="221"/>
      <c r="K62" s="9"/>
    </row>
    <row r="63" spans="1:11" ht="18" customHeight="1">
      <c r="A63" s="226" t="s">
        <v>13</v>
      </c>
      <c r="B63" s="224"/>
      <c r="C63" s="224"/>
      <c r="D63" s="813" t="str">
        <f>+D11</f>
        <v xml:space="preserve">  </v>
      </c>
      <c r="E63" s="224"/>
      <c r="F63" s="224"/>
      <c r="G63" s="224"/>
      <c r="H63" s="224"/>
      <c r="I63" s="224"/>
      <c r="J63" s="224"/>
      <c r="K63" s="9"/>
    </row>
    <row r="64" spans="1:11" ht="18" customHeight="1" thickBot="1">
      <c r="A64" s="1271" t="s">
        <v>35</v>
      </c>
      <c r="B64" s="1238"/>
      <c r="C64" s="1238"/>
      <c r="D64" s="1238">
        <f>'Form 1'!I11</f>
        <v>0</v>
      </c>
      <c r="E64" s="1237" t="s">
        <v>128</v>
      </c>
      <c r="F64" s="1272">
        <f>'Form 1'!E19</f>
        <v>0</v>
      </c>
      <c r="G64" s="1238"/>
      <c r="H64" s="1273" t="s">
        <v>69</v>
      </c>
      <c r="I64" s="1272">
        <f>'Form 1'!H19</f>
        <v>0</v>
      </c>
      <c r="J64" s="1274"/>
      <c r="K64" s="9"/>
    </row>
    <row r="65" spans="1:11" ht="15" customHeight="1" thickTop="1">
      <c r="A65" s="1462" t="s">
        <v>25</v>
      </c>
      <c r="B65" s="1360"/>
      <c r="C65" s="1360"/>
      <c r="D65" s="1458">
        <f>+D14</f>
        <v>0</v>
      </c>
      <c r="E65" s="1458"/>
      <c r="F65" s="1458"/>
      <c r="G65" s="1458"/>
      <c r="H65" s="1458"/>
      <c r="I65" s="1269"/>
      <c r="J65" s="1270"/>
      <c r="K65" s="9"/>
    </row>
    <row r="66" spans="1:11" ht="15" customHeight="1">
      <c r="A66" s="352" t="s">
        <v>915</v>
      </c>
      <c r="B66" s="217"/>
      <c r="C66" s="217"/>
      <c r="D66" s="1458">
        <f>+D15</f>
        <v>0</v>
      </c>
      <c r="E66" s="1458"/>
      <c r="F66" s="1458"/>
      <c r="G66" s="1458"/>
      <c r="H66" s="1458"/>
      <c r="I66" s="217"/>
      <c r="J66" s="217"/>
      <c r="K66" s="9"/>
    </row>
    <row r="67" spans="1:11" ht="15" customHeight="1">
      <c r="A67" s="226" t="s">
        <v>940</v>
      </c>
      <c r="B67" s="364" t="s">
        <v>941</v>
      </c>
      <c r="C67" s="224"/>
      <c r="D67" s="224"/>
      <c r="E67" s="224"/>
      <c r="F67" s="224"/>
      <c r="G67" s="224"/>
      <c r="H67" s="224"/>
      <c r="I67" s="224"/>
      <c r="J67" s="224"/>
      <c r="K67" s="9"/>
    </row>
    <row r="68" spans="1:11" ht="15" customHeight="1">
      <c r="A68" s="352"/>
      <c r="B68" s="967" t="s">
        <v>1594</v>
      </c>
      <c r="C68" s="894" t="s">
        <v>1012</v>
      </c>
      <c r="D68" s="217"/>
      <c r="E68" s="217"/>
      <c r="F68" s="217"/>
      <c r="G68" s="217"/>
      <c r="H68" s="217"/>
      <c r="I68" s="217"/>
      <c r="J68" s="217"/>
      <c r="K68" s="9"/>
    </row>
    <row r="69" spans="1:11" ht="15" customHeight="1">
      <c r="A69" s="352"/>
      <c r="B69" s="967" t="s">
        <v>1594</v>
      </c>
      <c r="C69" s="894" t="s">
        <v>1595</v>
      </c>
      <c r="D69" s="217"/>
      <c r="E69" s="217"/>
      <c r="F69" s="217"/>
      <c r="G69" s="217"/>
      <c r="H69" s="217"/>
      <c r="I69" s="217"/>
      <c r="J69" s="217"/>
      <c r="K69" s="9"/>
    </row>
    <row r="70" spans="1:11" ht="15" customHeight="1">
      <c r="A70" s="352"/>
      <c r="B70" s="967" t="s">
        <v>1594</v>
      </c>
      <c r="C70" s="894" t="s">
        <v>1596</v>
      </c>
      <c r="D70" s="217"/>
      <c r="E70" s="217"/>
      <c r="F70" s="217"/>
      <c r="G70" s="217"/>
      <c r="H70" s="217"/>
      <c r="I70" s="217"/>
      <c r="J70" s="217"/>
      <c r="K70" s="9"/>
    </row>
    <row r="71" spans="1:11" ht="15" customHeight="1">
      <c r="A71" s="352"/>
      <c r="B71" s="967" t="s">
        <v>1594</v>
      </c>
      <c r="C71" s="894" t="s">
        <v>1597</v>
      </c>
      <c r="D71" s="217"/>
      <c r="E71" s="217"/>
      <c r="F71" s="217"/>
      <c r="G71" s="217"/>
      <c r="H71" s="217"/>
      <c r="I71" s="217"/>
      <c r="J71" s="217"/>
      <c r="K71" s="9"/>
    </row>
    <row r="72" spans="1:11" ht="15" customHeight="1">
      <c r="A72" s="352"/>
      <c r="B72" s="967" t="s">
        <v>1594</v>
      </c>
      <c r="C72" s="894" t="s">
        <v>1598</v>
      </c>
      <c r="D72" s="1450"/>
      <c r="E72" s="1450"/>
      <c r="F72" s="1450"/>
      <c r="G72" s="1450"/>
      <c r="H72" s="1450"/>
      <c r="I72" s="1450"/>
      <c r="J72" s="1451"/>
      <c r="K72" s="9"/>
    </row>
    <row r="73" spans="1:11" ht="15" customHeight="1">
      <c r="A73" s="362" t="s">
        <v>942</v>
      </c>
      <c r="B73" s="363" t="s">
        <v>943</v>
      </c>
      <c r="C73" s="217"/>
      <c r="D73" s="224"/>
      <c r="E73" s="224"/>
      <c r="F73" s="1452"/>
      <c r="G73" s="1452"/>
      <c r="H73" s="224"/>
      <c r="I73" s="224"/>
      <c r="J73" s="224"/>
      <c r="K73" s="9"/>
    </row>
    <row r="74" spans="1:11" ht="15" customHeight="1">
      <c r="A74" s="362" t="s">
        <v>944</v>
      </c>
      <c r="B74" s="363" t="s">
        <v>945</v>
      </c>
      <c r="C74" s="217"/>
      <c r="D74" s="217"/>
      <c r="E74" s="217"/>
      <c r="F74" s="224"/>
      <c r="G74" s="224"/>
      <c r="H74" s="217"/>
      <c r="I74" s="217"/>
      <c r="J74" s="217"/>
      <c r="K74" s="9"/>
    </row>
    <row r="75" spans="1:11" ht="15" customHeight="1">
      <c r="A75" s="352"/>
      <c r="B75" s="361" t="s">
        <v>642</v>
      </c>
      <c r="C75" s="1134" t="s">
        <v>1634</v>
      </c>
      <c r="D75" s="361" t="s">
        <v>643</v>
      </c>
      <c r="E75" s="1453"/>
      <c r="F75" s="1453"/>
      <c r="G75" s="217"/>
      <c r="H75" s="217"/>
      <c r="I75" s="217"/>
      <c r="J75" s="217"/>
      <c r="K75" s="9"/>
    </row>
    <row r="76" spans="1:11" ht="15" customHeight="1">
      <c r="A76" s="352"/>
      <c r="B76" s="217" t="s">
        <v>946</v>
      </c>
      <c r="C76" s="224"/>
      <c r="D76" s="217"/>
      <c r="E76" s="224"/>
      <c r="F76" s="224"/>
      <c r="G76" s="217"/>
      <c r="H76" s="217"/>
      <c r="I76" s="217"/>
      <c r="J76" s="217"/>
      <c r="K76" s="9"/>
    </row>
    <row r="77" spans="1:11" ht="15">
      <c r="A77" s="365"/>
      <c r="B77" s="366"/>
      <c r="C77" s="366"/>
      <c r="D77" s="367"/>
      <c r="E77" s="366"/>
      <c r="F77" s="366"/>
      <c r="G77" s="366"/>
      <c r="H77" s="366"/>
      <c r="I77" s="356" t="s">
        <v>590</v>
      </c>
      <c r="J77" s="357"/>
      <c r="K77" s="9"/>
    </row>
    <row r="78" spans="1:11" ht="15">
      <c r="A78" s="368"/>
      <c r="B78" s="369"/>
      <c r="C78" s="369"/>
      <c r="D78" s="370"/>
      <c r="E78" s="369"/>
      <c r="F78" s="369"/>
      <c r="G78" s="369"/>
      <c r="H78" s="369"/>
      <c r="I78" s="371" t="s">
        <v>622</v>
      </c>
      <c r="J78" s="372"/>
      <c r="K78" s="9"/>
    </row>
    <row r="79" spans="1:11" ht="15">
      <c r="A79" s="373" t="s">
        <v>947</v>
      </c>
      <c r="B79" s="372"/>
      <c r="C79" s="372"/>
      <c r="D79" s="371" t="s">
        <v>14</v>
      </c>
      <c r="E79" s="372"/>
      <c r="F79" s="372"/>
      <c r="G79" s="372"/>
      <c r="H79" s="372"/>
      <c r="I79" s="371" t="s">
        <v>661</v>
      </c>
      <c r="J79" s="372"/>
      <c r="K79" s="9"/>
    </row>
    <row r="80" spans="1:11" ht="18" customHeight="1">
      <c r="A80" s="1459"/>
      <c r="B80" s="1456"/>
      <c r="C80" s="1460"/>
      <c r="D80" s="1461"/>
      <c r="E80" s="1456"/>
      <c r="F80" s="1456"/>
      <c r="G80" s="1456"/>
      <c r="H80" s="1460"/>
      <c r="I80" s="1441"/>
      <c r="J80" s="1442"/>
      <c r="K80" s="9"/>
    </row>
    <row r="81" spans="1:11" ht="18" customHeight="1">
      <c r="A81" s="1459"/>
      <c r="B81" s="1456"/>
      <c r="C81" s="1460"/>
      <c r="D81" s="1461"/>
      <c r="E81" s="1456"/>
      <c r="F81" s="1456"/>
      <c r="G81" s="1456"/>
      <c r="H81" s="1460"/>
      <c r="I81" s="1441"/>
      <c r="J81" s="1442"/>
      <c r="K81" s="9"/>
    </row>
    <row r="82" spans="1:11" ht="18" customHeight="1">
      <c r="A82" s="1459"/>
      <c r="B82" s="1456"/>
      <c r="C82" s="1460"/>
      <c r="D82" s="1461"/>
      <c r="E82" s="1456"/>
      <c r="F82" s="1456"/>
      <c r="G82" s="1456"/>
      <c r="H82" s="1460"/>
      <c r="I82" s="1441"/>
      <c r="J82" s="1442"/>
      <c r="K82" s="9"/>
    </row>
    <row r="83" spans="1:11" ht="18" customHeight="1">
      <c r="A83" s="1459"/>
      <c r="B83" s="1456"/>
      <c r="C83" s="1460"/>
      <c r="D83" s="1461"/>
      <c r="E83" s="1456"/>
      <c r="F83" s="1456"/>
      <c r="G83" s="1456"/>
      <c r="H83" s="1460"/>
      <c r="I83" s="1441"/>
      <c r="J83" s="1442"/>
      <c r="K83" s="9"/>
    </row>
    <row r="84" spans="1:11" ht="18" customHeight="1">
      <c r="A84" s="1459"/>
      <c r="B84" s="1456"/>
      <c r="C84" s="1460"/>
      <c r="D84" s="1461"/>
      <c r="E84" s="1456"/>
      <c r="F84" s="1456"/>
      <c r="G84" s="1456"/>
      <c r="H84" s="1460"/>
      <c r="I84" s="1441"/>
      <c r="J84" s="1442"/>
      <c r="K84" s="9"/>
    </row>
    <row r="85" spans="1:11" ht="18" customHeight="1">
      <c r="A85" s="1459"/>
      <c r="B85" s="1456"/>
      <c r="C85" s="1460"/>
      <c r="D85" s="1461"/>
      <c r="E85" s="1456"/>
      <c r="F85" s="1456"/>
      <c r="G85" s="1456"/>
      <c r="H85" s="1460"/>
      <c r="I85" s="1441"/>
      <c r="J85" s="1442"/>
      <c r="K85" s="9"/>
    </row>
    <row r="86" spans="1:11" ht="14.1" customHeight="1">
      <c r="A86" s="374" t="s">
        <v>948</v>
      </c>
      <c r="B86" s="375"/>
      <c r="C86" s="376"/>
      <c r="D86" s="376"/>
      <c r="E86" s="376"/>
      <c r="F86" s="376"/>
      <c r="G86" s="376"/>
      <c r="H86" s="376"/>
      <c r="I86" s="376"/>
      <c r="J86" s="376"/>
      <c r="K86" s="9"/>
    </row>
    <row r="87" spans="1:11" ht="14.1" customHeight="1">
      <c r="A87" s="377" t="s">
        <v>949</v>
      </c>
      <c r="B87" s="219"/>
      <c r="C87" s="220"/>
      <c r="D87" s="220"/>
      <c r="E87" s="220"/>
      <c r="F87" s="220"/>
      <c r="G87" s="220"/>
      <c r="H87" s="220"/>
      <c r="I87" s="220"/>
      <c r="J87" s="220"/>
      <c r="K87" s="9"/>
    </row>
    <row r="88" spans="1:11" ht="14.1" customHeight="1">
      <c r="A88" s="378" t="s">
        <v>950</v>
      </c>
      <c r="B88" s="217"/>
      <c r="C88" s="1134"/>
      <c r="D88" s="361" t="s">
        <v>951</v>
      </c>
      <c r="E88" s="1134"/>
      <c r="F88" s="894"/>
      <c r="G88" s="894"/>
      <c r="H88" s="217"/>
      <c r="I88" s="217"/>
      <c r="J88" s="217"/>
      <c r="K88" s="9"/>
    </row>
    <row r="89" spans="1:11" ht="14.1" customHeight="1">
      <c r="A89" s="352" t="s">
        <v>952</v>
      </c>
      <c r="B89" s="217"/>
      <c r="C89" s="224"/>
      <c r="D89" s="217"/>
      <c r="E89" s="224"/>
      <c r="F89" s="224"/>
      <c r="G89" s="224"/>
      <c r="H89" s="217"/>
      <c r="I89" s="217"/>
      <c r="J89" s="217"/>
      <c r="K89" s="9"/>
    </row>
    <row r="90" spans="1:11" ht="9.75" customHeight="1">
      <c r="A90" s="352"/>
      <c r="B90" s="217"/>
      <c r="C90" s="217"/>
      <c r="D90" s="217"/>
      <c r="E90" s="217"/>
      <c r="F90" s="217"/>
      <c r="G90" s="217"/>
      <c r="H90" s="217"/>
      <c r="I90" s="217"/>
      <c r="J90" s="217"/>
      <c r="K90" s="9"/>
    </row>
    <row r="91" spans="1:11" ht="14.1" customHeight="1">
      <c r="A91" s="362" t="s">
        <v>953</v>
      </c>
      <c r="B91" s="363" t="s">
        <v>954</v>
      </c>
      <c r="C91" s="217"/>
      <c r="D91" s="217"/>
      <c r="E91" s="217"/>
      <c r="F91" s="217"/>
      <c r="G91" s="217"/>
      <c r="H91" s="217"/>
      <c r="I91" s="217"/>
      <c r="J91" s="217"/>
      <c r="K91" s="9"/>
    </row>
    <row r="92" spans="1:11" ht="52.5" customHeight="1">
      <c r="A92" s="379" t="s">
        <v>955</v>
      </c>
      <c r="B92" s="360"/>
      <c r="C92" s="360"/>
      <c r="D92" s="360"/>
      <c r="E92" s="360"/>
      <c r="F92" s="360"/>
      <c r="G92" s="360"/>
      <c r="H92" s="360"/>
      <c r="I92" s="360"/>
      <c r="J92" s="360"/>
      <c r="K92" s="9"/>
    </row>
    <row r="93" spans="1:11" ht="27" customHeight="1">
      <c r="A93" s="379" t="s">
        <v>956</v>
      </c>
      <c r="B93" s="360"/>
      <c r="C93" s="360"/>
      <c r="D93" s="360"/>
      <c r="E93" s="360"/>
      <c r="F93" s="360"/>
      <c r="G93" s="360"/>
      <c r="H93" s="360"/>
      <c r="I93" s="360"/>
      <c r="J93" s="360"/>
      <c r="K93" s="9"/>
    </row>
    <row r="94" spans="1:11" ht="14.1" customHeight="1">
      <c r="A94" s="352"/>
      <c r="B94" s="217"/>
      <c r="C94" s="217"/>
      <c r="D94" s="217"/>
      <c r="E94" s="217"/>
      <c r="F94" s="217"/>
      <c r="G94" s="217"/>
      <c r="H94" s="217"/>
      <c r="I94" s="217"/>
      <c r="J94" s="217"/>
      <c r="K94" s="9"/>
    </row>
    <row r="95" spans="1:11" ht="15">
      <c r="A95" s="365"/>
      <c r="B95" s="366"/>
      <c r="C95" s="366"/>
      <c r="D95" s="367"/>
      <c r="E95" s="366"/>
      <c r="F95" s="367"/>
      <c r="G95" s="366"/>
      <c r="H95" s="367"/>
      <c r="I95" s="367"/>
      <c r="J95" s="356" t="s">
        <v>957</v>
      </c>
      <c r="K95" s="9"/>
    </row>
    <row r="96" spans="1:11" ht="15">
      <c r="A96" s="368"/>
      <c r="B96" s="369"/>
      <c r="C96" s="369"/>
      <c r="D96" s="370"/>
      <c r="E96" s="369"/>
      <c r="F96" s="370"/>
      <c r="G96" s="369"/>
      <c r="H96" s="1094" t="s">
        <v>238</v>
      </c>
      <c r="I96" s="370"/>
      <c r="J96" s="371" t="s">
        <v>958</v>
      </c>
      <c r="K96" s="9"/>
    </row>
    <row r="97" spans="1:11" ht="15">
      <c r="A97" s="368"/>
      <c r="B97" s="369"/>
      <c r="C97" s="369"/>
      <c r="D97" s="370"/>
      <c r="E97" s="369"/>
      <c r="F97" s="370"/>
      <c r="G97" s="369"/>
      <c r="H97" s="1094" t="s">
        <v>632</v>
      </c>
      <c r="I97" s="1094" t="s">
        <v>654</v>
      </c>
      <c r="J97" s="371" t="s">
        <v>959</v>
      </c>
      <c r="K97" s="9"/>
    </row>
    <row r="98" spans="1:11" ht="15">
      <c r="A98" s="373" t="s">
        <v>960</v>
      </c>
      <c r="B98" s="372"/>
      <c r="C98" s="372"/>
      <c r="D98" s="1477" t="s">
        <v>961</v>
      </c>
      <c r="E98" s="1478"/>
      <c r="F98" s="371" t="s">
        <v>962</v>
      </c>
      <c r="G98" s="372"/>
      <c r="H98" s="1094" t="s">
        <v>853</v>
      </c>
      <c r="I98" s="1094" t="s">
        <v>963</v>
      </c>
      <c r="J98" s="371" t="s">
        <v>964</v>
      </c>
      <c r="K98" s="9"/>
    </row>
    <row r="99" spans="1:11" ht="12.6" customHeight="1">
      <c r="A99" s="1459"/>
      <c r="B99" s="1456"/>
      <c r="C99" s="1460"/>
      <c r="D99" s="1461"/>
      <c r="E99" s="1460"/>
      <c r="F99" s="1461"/>
      <c r="G99" s="1460"/>
      <c r="H99" s="968"/>
      <c r="I99" s="969"/>
      <c r="J99" s="970"/>
      <c r="K99" s="9"/>
    </row>
    <row r="100" spans="1:11" ht="12.6" customHeight="1">
      <c r="A100" s="1459"/>
      <c r="B100" s="1456"/>
      <c r="C100" s="1460"/>
      <c r="D100" s="1461"/>
      <c r="E100" s="1460"/>
      <c r="F100" s="1461"/>
      <c r="G100" s="1460"/>
      <c r="H100" s="968"/>
      <c r="I100" s="969"/>
      <c r="J100" s="970"/>
      <c r="K100" s="9"/>
    </row>
    <row r="101" spans="1:11" ht="12.6" customHeight="1">
      <c r="A101" s="1459"/>
      <c r="B101" s="1456"/>
      <c r="C101" s="1460"/>
      <c r="D101" s="1461"/>
      <c r="E101" s="1460"/>
      <c r="F101" s="1461"/>
      <c r="G101" s="1460"/>
      <c r="H101" s="968"/>
      <c r="I101" s="969"/>
      <c r="J101" s="970"/>
      <c r="K101" s="9"/>
    </row>
    <row r="102" spans="1:11" ht="12.6" customHeight="1">
      <c r="A102" s="1459"/>
      <c r="B102" s="1456"/>
      <c r="C102" s="1460"/>
      <c r="D102" s="1461"/>
      <c r="E102" s="1460"/>
      <c r="F102" s="1461"/>
      <c r="G102" s="1460"/>
      <c r="H102" s="968"/>
      <c r="I102" s="969"/>
      <c r="J102" s="970"/>
      <c r="K102" s="9"/>
    </row>
    <row r="103" spans="1:11" ht="12.6" customHeight="1">
      <c r="A103" s="1459"/>
      <c r="B103" s="1456"/>
      <c r="C103" s="1460"/>
      <c r="D103" s="1461"/>
      <c r="E103" s="1460"/>
      <c r="F103" s="1461"/>
      <c r="G103" s="1460"/>
      <c r="H103" s="968"/>
      <c r="I103" s="969"/>
      <c r="J103" s="970"/>
      <c r="K103" s="9"/>
    </row>
    <row r="104" spans="1:11" ht="12.6" customHeight="1">
      <c r="A104" s="1459"/>
      <c r="B104" s="1456"/>
      <c r="C104" s="1460"/>
      <c r="D104" s="1461"/>
      <c r="E104" s="1460"/>
      <c r="F104" s="1461"/>
      <c r="G104" s="1460"/>
      <c r="H104" s="968"/>
      <c r="I104" s="969"/>
      <c r="J104" s="970"/>
      <c r="K104" s="9"/>
    </row>
    <row r="105" spans="1:11" ht="12.6" customHeight="1">
      <c r="A105" s="1459"/>
      <c r="B105" s="1456"/>
      <c r="C105" s="1460"/>
      <c r="D105" s="1461"/>
      <c r="E105" s="1460"/>
      <c r="F105" s="1461"/>
      <c r="G105" s="1460"/>
      <c r="H105" s="968"/>
      <c r="I105" s="969"/>
      <c r="J105" s="970"/>
      <c r="K105" s="9"/>
    </row>
    <row r="106" spans="1:11" ht="12.6" customHeight="1">
      <c r="A106" s="1459"/>
      <c r="B106" s="1456"/>
      <c r="C106" s="1460"/>
      <c r="D106" s="1461"/>
      <c r="E106" s="1460"/>
      <c r="F106" s="1461"/>
      <c r="G106" s="1460"/>
      <c r="H106" s="968"/>
      <c r="I106" s="969"/>
      <c r="J106" s="970"/>
      <c r="K106" s="9"/>
    </row>
    <row r="107" spans="1:11" ht="12.6" customHeight="1" thickBot="1">
      <c r="A107" s="1470"/>
      <c r="B107" s="1471"/>
      <c r="C107" s="1472"/>
      <c r="D107" s="1473"/>
      <c r="E107" s="1472"/>
      <c r="F107" s="1473"/>
      <c r="G107" s="1472"/>
      <c r="H107" s="968"/>
      <c r="I107" s="969"/>
      <c r="J107" s="970"/>
      <c r="K107" s="9"/>
    </row>
    <row r="108" spans="1:11" ht="13.5" thickTop="1">
      <c r="A108" s="221"/>
      <c r="B108" s="221"/>
      <c r="C108" s="221"/>
      <c r="D108" s="221"/>
      <c r="E108" s="221"/>
      <c r="F108" s="221"/>
      <c r="G108" s="221"/>
      <c r="H108" s="221"/>
      <c r="I108" s="221"/>
      <c r="J108" s="221"/>
    </row>
    <row r="109" spans="1:11" ht="10.15" customHeight="1">
      <c r="A109" s="217"/>
      <c r="B109" s="217"/>
      <c r="C109" s="217"/>
      <c r="D109" s="217"/>
      <c r="E109" s="217"/>
      <c r="F109" s="217"/>
      <c r="G109" s="217"/>
      <c r="H109" s="217"/>
      <c r="I109" s="217"/>
      <c r="J109" s="217"/>
    </row>
    <row r="110" spans="1:11">
      <c r="A110" s="219" t="s">
        <v>965</v>
      </c>
      <c r="B110" s="219"/>
      <c r="C110" s="219"/>
      <c r="D110" s="220"/>
      <c r="E110" s="219"/>
      <c r="F110" s="220"/>
      <c r="G110" s="220"/>
      <c r="H110" s="220"/>
      <c r="I110" s="220"/>
      <c r="J110" s="220"/>
    </row>
    <row r="111" spans="1:11" ht="15">
      <c r="A111" s="287" t="s">
        <v>1676</v>
      </c>
      <c r="B111" s="220"/>
      <c r="C111" s="220"/>
      <c r="D111" s="220"/>
      <c r="E111" s="220"/>
      <c r="F111" s="220"/>
      <c r="G111" s="220"/>
      <c r="H111" s="220"/>
      <c r="I111" s="220"/>
      <c r="J111" s="220"/>
      <c r="K111" s="3"/>
    </row>
    <row r="112" spans="1:11">
      <c r="A112" s="287" t="str">
        <f>+A2</f>
        <v>Revised 01/17/2020</v>
      </c>
      <c r="B112" s="220"/>
      <c r="C112" s="220"/>
      <c r="D112" s="220"/>
      <c r="E112" s="220"/>
      <c r="F112" s="220"/>
      <c r="G112" s="220"/>
      <c r="H112" s="220"/>
      <c r="I112" s="220"/>
      <c r="J112" s="220"/>
    </row>
    <row r="113" spans="1:11">
      <c r="A113" s="219" t="s">
        <v>1</v>
      </c>
      <c r="B113" s="219"/>
      <c r="C113" s="220"/>
      <c r="D113" s="219"/>
      <c r="E113" s="219"/>
      <c r="F113" s="219"/>
      <c r="G113" s="220"/>
      <c r="H113" s="220"/>
      <c r="I113" s="220"/>
      <c r="J113" s="220"/>
    </row>
    <row r="114" spans="1:11">
      <c r="A114" s="219" t="s">
        <v>2</v>
      </c>
      <c r="B114" s="219"/>
      <c r="C114" s="220"/>
      <c r="D114" s="219"/>
      <c r="E114" s="219"/>
      <c r="F114" s="219"/>
      <c r="G114" s="219"/>
      <c r="H114" s="219"/>
      <c r="I114" s="220"/>
      <c r="J114" s="220"/>
    </row>
    <row r="115" spans="1:11">
      <c r="A115" s="219" t="s">
        <v>3</v>
      </c>
      <c r="B115" s="219"/>
      <c r="C115" s="220"/>
      <c r="D115" s="219"/>
      <c r="E115" s="219"/>
      <c r="F115" s="219"/>
      <c r="G115" s="219"/>
      <c r="H115" s="219"/>
      <c r="I115" s="219"/>
      <c r="J115" s="219"/>
    </row>
    <row r="116" spans="1:11">
      <c r="A116" s="219" t="s">
        <v>4</v>
      </c>
      <c r="B116" s="219"/>
      <c r="C116" s="220"/>
      <c r="D116" s="219"/>
      <c r="E116" s="219"/>
      <c r="F116" s="219"/>
      <c r="G116" s="219"/>
      <c r="H116" s="219"/>
      <c r="I116" s="219"/>
      <c r="J116" s="219"/>
    </row>
    <row r="117" spans="1:11">
      <c r="A117" s="219"/>
      <c r="B117" s="219"/>
      <c r="C117" s="220"/>
      <c r="D117" s="219"/>
      <c r="E117" s="219"/>
      <c r="F117" s="219"/>
      <c r="G117" s="219"/>
      <c r="H117" s="219"/>
      <c r="I117" s="219"/>
      <c r="J117" s="219"/>
    </row>
    <row r="118" spans="1:11" ht="13.5" thickBot="1">
      <c r="A118" s="219" t="s">
        <v>966</v>
      </c>
      <c r="B118" s="220"/>
      <c r="C118" s="220"/>
      <c r="D118" s="220"/>
      <c r="E118" s="220"/>
      <c r="F118" s="220"/>
      <c r="G118" s="220"/>
      <c r="H118" s="220"/>
      <c r="I118" s="220"/>
      <c r="J118" s="220"/>
    </row>
    <row r="119" spans="1:11" ht="18" customHeight="1" thickTop="1">
      <c r="A119" s="578" t="s">
        <v>12</v>
      </c>
      <c r="B119" s="221"/>
      <c r="C119" s="221"/>
      <c r="D119" s="1093">
        <f>'Form 1'!D11</f>
        <v>0</v>
      </c>
      <c r="E119" s="221"/>
      <c r="F119" s="221"/>
      <c r="G119" s="221"/>
      <c r="H119" s="221"/>
      <c r="I119" s="221"/>
      <c r="J119" s="221"/>
      <c r="K119" s="9"/>
    </row>
    <row r="120" spans="1:11" ht="18" customHeight="1">
      <c r="A120" s="226" t="s">
        <v>13</v>
      </c>
      <c r="B120" s="224"/>
      <c r="C120" s="224"/>
      <c r="D120" s="813" t="str">
        <f>+D11</f>
        <v xml:space="preserve">  </v>
      </c>
      <c r="E120" s="224"/>
      <c r="F120" s="224"/>
      <c r="G120" s="224"/>
      <c r="H120" s="224"/>
      <c r="I120" s="224"/>
      <c r="J120" s="224"/>
      <c r="K120" s="9"/>
    </row>
    <row r="121" spans="1:11" ht="18" customHeight="1" thickBot="1">
      <c r="A121" s="1271" t="s">
        <v>35</v>
      </c>
      <c r="B121" s="1238"/>
      <c r="C121" s="1238"/>
      <c r="D121" s="1238">
        <f>'Form 1'!I11</f>
        <v>0</v>
      </c>
      <c r="E121" s="1237" t="s">
        <v>128</v>
      </c>
      <c r="F121" s="1272">
        <f>'Form 1'!E19</f>
        <v>0</v>
      </c>
      <c r="G121" s="1238"/>
      <c r="H121" s="1273" t="s">
        <v>69</v>
      </c>
      <c r="I121" s="1272">
        <f>'Form 1'!H19</f>
        <v>0</v>
      </c>
      <c r="J121" s="1274"/>
      <c r="K121" s="9"/>
    </row>
    <row r="122" spans="1:11" ht="18" customHeight="1" thickTop="1">
      <c r="A122" s="1462" t="s">
        <v>25</v>
      </c>
      <c r="B122" s="1360"/>
      <c r="C122" s="1360"/>
      <c r="D122" s="1469">
        <f>+D14</f>
        <v>0</v>
      </c>
      <c r="E122" s="1469"/>
      <c r="F122" s="1469"/>
      <c r="G122" s="1469"/>
      <c r="H122" s="1469"/>
      <c r="I122" s="1269"/>
      <c r="J122" s="1270"/>
      <c r="K122" s="9"/>
    </row>
    <row r="123" spans="1:11" ht="18" customHeight="1">
      <c r="A123" s="352" t="s">
        <v>915</v>
      </c>
      <c r="B123" s="217"/>
      <c r="C123" s="217"/>
      <c r="D123" s="1469">
        <f>+D15</f>
        <v>0</v>
      </c>
      <c r="E123" s="1469"/>
      <c r="F123" s="1469"/>
      <c r="G123" s="1469"/>
      <c r="H123" s="1469"/>
      <c r="I123" s="217"/>
      <c r="J123" s="217"/>
      <c r="K123" s="9"/>
    </row>
    <row r="124" spans="1:11" ht="65.099999999999994" customHeight="1">
      <c r="A124" s="226" t="s">
        <v>967</v>
      </c>
      <c r="B124" s="381" t="s">
        <v>968</v>
      </c>
      <c r="C124" s="354" t="s">
        <v>969</v>
      </c>
      <c r="D124" s="354"/>
      <c r="E124" s="354"/>
      <c r="F124" s="354"/>
      <c r="G124" s="354"/>
      <c r="H124" s="354"/>
      <c r="I124" s="1439"/>
      <c r="J124" s="1440"/>
      <c r="K124" s="9"/>
    </row>
    <row r="125" spans="1:11" ht="28.15" customHeight="1">
      <c r="A125" s="223"/>
      <c r="B125" s="364" t="s">
        <v>970</v>
      </c>
      <c r="C125" s="354" t="s">
        <v>971</v>
      </c>
      <c r="D125" s="354"/>
      <c r="E125" s="354"/>
      <c r="F125" s="354"/>
      <c r="G125" s="354"/>
      <c r="H125" s="354"/>
      <c r="I125" s="1443"/>
      <c r="J125" s="1444"/>
      <c r="K125" s="9"/>
    </row>
    <row r="126" spans="1:11" ht="22.7" customHeight="1">
      <c r="A126" s="352"/>
      <c r="B126" s="217"/>
      <c r="C126" s="217" t="s">
        <v>972</v>
      </c>
      <c r="D126" s="1454"/>
      <c r="E126" s="1454"/>
      <c r="F126" s="1454"/>
      <c r="G126" s="1454"/>
      <c r="H126" s="1468"/>
      <c r="I126" s="1445"/>
      <c r="J126" s="1446"/>
      <c r="K126" s="9"/>
    </row>
    <row r="127" spans="1:11" ht="23.25" customHeight="1">
      <c r="A127" s="223"/>
      <c r="B127" s="224"/>
      <c r="C127" s="224" t="s">
        <v>972</v>
      </c>
      <c r="D127" s="1456"/>
      <c r="E127" s="1456"/>
      <c r="F127" s="1456"/>
      <c r="G127" s="1456"/>
      <c r="H127" s="1460"/>
      <c r="I127" s="1439"/>
      <c r="J127" s="1440"/>
      <c r="K127" s="9"/>
    </row>
    <row r="128" spans="1:11" ht="23.25" customHeight="1">
      <c r="A128" s="223"/>
      <c r="B128" s="224"/>
      <c r="C128" s="224" t="s">
        <v>972</v>
      </c>
      <c r="D128" s="1456"/>
      <c r="E128" s="1456"/>
      <c r="F128" s="1456"/>
      <c r="G128" s="1456"/>
      <c r="H128" s="1460"/>
      <c r="I128" s="1439"/>
      <c r="J128" s="1440"/>
      <c r="K128" s="9"/>
    </row>
    <row r="129" spans="1:11" ht="21.75" customHeight="1">
      <c r="A129" s="223"/>
      <c r="B129" s="364" t="s">
        <v>973</v>
      </c>
      <c r="C129" s="364" t="s">
        <v>974</v>
      </c>
      <c r="D129" s="364"/>
      <c r="E129" s="364"/>
      <c r="F129" s="364"/>
      <c r="G129" s="364"/>
      <c r="H129" s="364"/>
      <c r="I129" s="1443"/>
      <c r="J129" s="1444"/>
      <c r="K129" s="9"/>
    </row>
    <row r="130" spans="1:11" ht="22.7" customHeight="1">
      <c r="A130" s="223"/>
      <c r="B130" s="224"/>
      <c r="C130" s="224" t="s">
        <v>975</v>
      </c>
      <c r="D130" s="1456"/>
      <c r="E130" s="1456"/>
      <c r="F130" s="1456"/>
      <c r="G130" s="1456"/>
      <c r="H130" s="1460"/>
      <c r="I130" s="1439"/>
      <c r="J130" s="1440"/>
      <c r="K130" s="9"/>
    </row>
    <row r="131" spans="1:11" ht="22.7" customHeight="1">
      <c r="A131" s="223"/>
      <c r="B131" s="224"/>
      <c r="C131" s="224" t="s">
        <v>975</v>
      </c>
      <c r="D131" s="1456"/>
      <c r="E131" s="1456"/>
      <c r="F131" s="1456"/>
      <c r="G131" s="1456"/>
      <c r="H131" s="1460"/>
      <c r="I131" s="1439"/>
      <c r="J131" s="1447"/>
      <c r="K131" s="9"/>
    </row>
    <row r="132" spans="1:11" ht="22.7" customHeight="1">
      <c r="A132" s="223"/>
      <c r="B132" s="224"/>
      <c r="C132" s="224" t="s">
        <v>975</v>
      </c>
      <c r="D132" s="1456"/>
      <c r="E132" s="1456"/>
      <c r="F132" s="1456"/>
      <c r="G132" s="1456"/>
      <c r="H132" s="1460"/>
      <c r="I132" s="1439"/>
      <c r="J132" s="1447"/>
      <c r="K132" s="9"/>
    </row>
    <row r="133" spans="1:11" ht="22.7" customHeight="1">
      <c r="A133" s="223"/>
      <c r="B133" s="224"/>
      <c r="C133" s="224" t="s">
        <v>975</v>
      </c>
      <c r="D133" s="1456"/>
      <c r="E133" s="1456"/>
      <c r="F133" s="1456"/>
      <c r="G133" s="1456"/>
      <c r="H133" s="1460"/>
      <c r="I133" s="1439"/>
      <c r="J133" s="1447"/>
      <c r="K133" s="9"/>
    </row>
    <row r="134" spans="1:11" ht="22.7" customHeight="1">
      <c r="A134" s="223"/>
      <c r="B134" s="224"/>
      <c r="C134" s="224" t="s">
        <v>975</v>
      </c>
      <c r="D134" s="1456"/>
      <c r="E134" s="1456"/>
      <c r="F134" s="1456"/>
      <c r="G134" s="1456"/>
      <c r="H134" s="1460"/>
      <c r="I134" s="1439"/>
      <c r="J134" s="1447"/>
      <c r="K134" s="9"/>
    </row>
    <row r="135" spans="1:11" ht="22.7" customHeight="1">
      <c r="A135" s="223"/>
      <c r="B135" s="224"/>
      <c r="C135" s="224" t="s">
        <v>975</v>
      </c>
      <c r="D135" s="1456"/>
      <c r="E135" s="1456"/>
      <c r="F135" s="1456"/>
      <c r="G135" s="1456"/>
      <c r="H135" s="1460"/>
      <c r="I135" s="1439"/>
      <c r="J135" s="1447"/>
      <c r="K135" s="9"/>
    </row>
    <row r="136" spans="1:11" ht="22.7" customHeight="1">
      <c r="A136" s="223"/>
      <c r="B136" s="224"/>
      <c r="C136" s="224" t="s">
        <v>975</v>
      </c>
      <c r="D136" s="1456"/>
      <c r="E136" s="1456"/>
      <c r="F136" s="1456"/>
      <c r="G136" s="1456"/>
      <c r="H136" s="1460"/>
      <c r="I136" s="1439"/>
      <c r="J136" s="1447"/>
      <c r="K136" s="9"/>
    </row>
    <row r="137" spans="1:11" ht="22.7" customHeight="1">
      <c r="A137" s="223"/>
      <c r="B137" s="224"/>
      <c r="C137" s="224" t="s">
        <v>975</v>
      </c>
      <c r="D137" s="1456"/>
      <c r="E137" s="1456"/>
      <c r="F137" s="1456"/>
      <c r="G137" s="1456"/>
      <c r="H137" s="1460"/>
      <c r="I137" s="1439"/>
      <c r="J137" s="1447"/>
      <c r="K137" s="9"/>
    </row>
    <row r="138" spans="1:11" ht="22.7" customHeight="1">
      <c r="A138" s="223"/>
      <c r="B138" s="224"/>
      <c r="C138" s="224" t="s">
        <v>975</v>
      </c>
      <c r="D138" s="1456"/>
      <c r="E138" s="1456"/>
      <c r="F138" s="1456"/>
      <c r="G138" s="1456"/>
      <c r="H138" s="1460"/>
      <c r="I138" s="1439"/>
      <c r="J138" s="1447"/>
      <c r="K138" s="9"/>
    </row>
    <row r="139" spans="1:11" ht="22.7" customHeight="1">
      <c r="A139" s="223"/>
      <c r="B139" s="224"/>
      <c r="C139" s="224" t="s">
        <v>975</v>
      </c>
      <c r="D139" s="1456"/>
      <c r="E139" s="1456"/>
      <c r="F139" s="1456"/>
      <c r="G139" s="1456"/>
      <c r="H139" s="1460"/>
      <c r="I139" s="1439"/>
      <c r="J139" s="1447"/>
      <c r="K139" s="9"/>
    </row>
    <row r="140" spans="1:11" ht="22.7" customHeight="1">
      <c r="A140" s="223"/>
      <c r="B140" s="224"/>
      <c r="C140" s="224" t="s">
        <v>975</v>
      </c>
      <c r="D140" s="1456"/>
      <c r="E140" s="1456"/>
      <c r="F140" s="1456"/>
      <c r="G140" s="1456"/>
      <c r="H140" s="1460"/>
      <c r="I140" s="1439"/>
      <c r="J140" s="1447"/>
      <c r="K140" s="9"/>
    </row>
    <row r="141" spans="1:11" ht="22.7" customHeight="1">
      <c r="A141" s="223"/>
      <c r="B141" s="224"/>
      <c r="C141" s="224" t="s">
        <v>975</v>
      </c>
      <c r="D141" s="1456"/>
      <c r="E141" s="1456"/>
      <c r="F141" s="1456"/>
      <c r="G141" s="1456"/>
      <c r="H141" s="1460"/>
      <c r="I141" s="1439"/>
      <c r="J141" s="1447"/>
      <c r="K141" s="9"/>
    </row>
    <row r="142" spans="1:11" ht="22.7" customHeight="1">
      <c r="A142" s="223"/>
      <c r="B142" s="224"/>
      <c r="C142" s="224" t="s">
        <v>975</v>
      </c>
      <c r="D142" s="1456"/>
      <c r="E142" s="1456"/>
      <c r="F142" s="1456"/>
      <c r="G142" s="1456"/>
      <c r="H142" s="1460"/>
      <c r="I142" s="1439"/>
      <c r="J142" s="1447"/>
      <c r="K142" s="9"/>
    </row>
    <row r="143" spans="1:11" ht="22.7" customHeight="1">
      <c r="A143" s="223"/>
      <c r="B143" s="224"/>
      <c r="C143" s="224" t="s">
        <v>975</v>
      </c>
      <c r="D143" s="1456"/>
      <c r="E143" s="1456"/>
      <c r="F143" s="1456"/>
      <c r="G143" s="1456"/>
      <c r="H143" s="1460"/>
      <c r="I143" s="1439"/>
      <c r="J143" s="1440"/>
      <c r="K143" s="9"/>
    </row>
    <row r="144" spans="1:11" ht="22.7" customHeight="1">
      <c r="A144" s="223"/>
      <c r="B144" s="224"/>
      <c r="C144" s="224" t="s">
        <v>975</v>
      </c>
      <c r="D144" s="1456"/>
      <c r="E144" s="1456"/>
      <c r="F144" s="1456"/>
      <c r="G144" s="1456"/>
      <c r="H144" s="1460"/>
      <c r="I144" s="1439"/>
      <c r="J144" s="1440"/>
      <c r="K144" s="9"/>
    </row>
    <row r="145" spans="1:11" ht="22.7" customHeight="1">
      <c r="A145" s="223"/>
      <c r="B145" s="224"/>
      <c r="C145" s="224" t="s">
        <v>975</v>
      </c>
      <c r="D145" s="1456"/>
      <c r="E145" s="1456"/>
      <c r="F145" s="1456"/>
      <c r="G145" s="1456"/>
      <c r="H145" s="1460"/>
      <c r="I145" s="1439"/>
      <c r="J145" s="1440"/>
      <c r="K145" s="9"/>
    </row>
    <row r="146" spans="1:11" ht="22.7" customHeight="1">
      <c r="A146" s="223"/>
      <c r="B146" s="224"/>
      <c r="C146" s="224" t="s">
        <v>975</v>
      </c>
      <c r="D146" s="1456"/>
      <c r="E146" s="1456"/>
      <c r="F146" s="1456"/>
      <c r="G146" s="1456"/>
      <c r="H146" s="1460"/>
      <c r="I146" s="1439"/>
      <c r="J146" s="1440"/>
      <c r="K146" s="9"/>
    </row>
    <row r="147" spans="1:11" ht="22.7" customHeight="1">
      <c r="A147" s="223"/>
      <c r="B147" s="224"/>
      <c r="C147" s="224" t="s">
        <v>975</v>
      </c>
      <c r="D147" s="1456"/>
      <c r="E147" s="1456"/>
      <c r="F147" s="1456"/>
      <c r="G147" s="1456"/>
      <c r="H147" s="1460"/>
      <c r="I147" s="1439"/>
      <c r="J147" s="1440"/>
      <c r="K147" s="9"/>
    </row>
    <row r="148" spans="1:11" ht="22.7" customHeight="1">
      <c r="A148" s="223"/>
      <c r="B148" s="224"/>
      <c r="C148" s="224" t="s">
        <v>975</v>
      </c>
      <c r="D148" s="1456"/>
      <c r="E148" s="1456"/>
      <c r="F148" s="1456"/>
      <c r="G148" s="1456"/>
      <c r="H148" s="1460"/>
      <c r="I148" s="1439"/>
      <c r="J148" s="1440"/>
      <c r="K148" s="9"/>
    </row>
    <row r="149" spans="1:11" ht="24" customHeight="1" thickBot="1">
      <c r="A149" s="1236"/>
      <c r="B149" s="1237" t="s">
        <v>976</v>
      </c>
      <c r="C149" s="1237" t="s">
        <v>977</v>
      </c>
      <c r="D149" s="1238"/>
      <c r="E149" s="1238"/>
      <c r="F149" s="1238"/>
      <c r="G149" s="1238"/>
      <c r="H149" s="1238"/>
      <c r="I149" s="1437">
        <f>SUM(I124:I148)</f>
        <v>0</v>
      </c>
      <c r="J149" s="1438"/>
      <c r="K149" s="9"/>
    </row>
    <row r="150" spans="1:11" ht="13.5" thickTop="1">
      <c r="A150" s="219" t="s">
        <v>978</v>
      </c>
      <c r="B150" s="219"/>
      <c r="C150" s="219"/>
      <c r="D150" s="220"/>
      <c r="E150" s="219"/>
      <c r="F150" s="220"/>
      <c r="G150" s="220"/>
      <c r="H150" s="220"/>
      <c r="I150" s="220"/>
      <c r="J150" s="220"/>
      <c r="K150" s="1" t="s">
        <v>679</v>
      </c>
    </row>
  </sheetData>
  <sheetProtection password="8E7E" sheet="1" objects="1" scenarios="1"/>
  <mergeCells count="132">
    <mergeCell ref="A122:C122"/>
    <mergeCell ref="D122:H122"/>
    <mergeCell ref="A14:C14"/>
    <mergeCell ref="D14:H14"/>
    <mergeCell ref="D148:H148"/>
    <mergeCell ref="I148:J148"/>
    <mergeCell ref="I149:J149"/>
    <mergeCell ref="D143:H143"/>
    <mergeCell ref="I143:J143"/>
    <mergeCell ref="D144:H144"/>
    <mergeCell ref="I144:J144"/>
    <mergeCell ref="D145:H145"/>
    <mergeCell ref="I145:J145"/>
    <mergeCell ref="D146:H146"/>
    <mergeCell ref="I146:J146"/>
    <mergeCell ref="D147:H147"/>
    <mergeCell ref="I147:J147"/>
    <mergeCell ref="D138:H138"/>
    <mergeCell ref="I138:J138"/>
    <mergeCell ref="D139:H139"/>
    <mergeCell ref="I139:J139"/>
    <mergeCell ref="D140:H140"/>
    <mergeCell ref="I140:J140"/>
    <mergeCell ref="D141:H141"/>
    <mergeCell ref="I141:J141"/>
    <mergeCell ref="D142:H142"/>
    <mergeCell ref="I142:J142"/>
    <mergeCell ref="D135:H135"/>
    <mergeCell ref="I135:J135"/>
    <mergeCell ref="D136:H136"/>
    <mergeCell ref="I136:J136"/>
    <mergeCell ref="I137:J137"/>
    <mergeCell ref="D132:H132"/>
    <mergeCell ref="I132:J132"/>
    <mergeCell ref="D133:H133"/>
    <mergeCell ref="I133:J133"/>
    <mergeCell ref="D134:H134"/>
    <mergeCell ref="I134:J134"/>
    <mergeCell ref="D137:H137"/>
    <mergeCell ref="D128:H128"/>
    <mergeCell ref="I128:J128"/>
    <mergeCell ref="I129:J129"/>
    <mergeCell ref="D130:H130"/>
    <mergeCell ref="I130:J130"/>
    <mergeCell ref="D131:H131"/>
    <mergeCell ref="I131:J131"/>
    <mergeCell ref="D123:H123"/>
    <mergeCell ref="I124:J124"/>
    <mergeCell ref="I125:J125"/>
    <mergeCell ref="D126:H126"/>
    <mergeCell ref="I126:J126"/>
    <mergeCell ref="D127:H127"/>
    <mergeCell ref="I127:J127"/>
    <mergeCell ref="A106:C106"/>
    <mergeCell ref="D106:E106"/>
    <mergeCell ref="F106:G106"/>
    <mergeCell ref="A107:C107"/>
    <mergeCell ref="D107:E107"/>
    <mergeCell ref="F107:G107"/>
    <mergeCell ref="A104:C104"/>
    <mergeCell ref="D104:E104"/>
    <mergeCell ref="F104:G104"/>
    <mergeCell ref="A105:C105"/>
    <mergeCell ref="D105:E105"/>
    <mergeCell ref="F105:G105"/>
    <mergeCell ref="A102:C102"/>
    <mergeCell ref="D102:E102"/>
    <mergeCell ref="F102:G102"/>
    <mergeCell ref="A103:C103"/>
    <mergeCell ref="D103:E103"/>
    <mergeCell ref="F103:G103"/>
    <mergeCell ref="A100:C100"/>
    <mergeCell ref="D100:E100"/>
    <mergeCell ref="F100:G100"/>
    <mergeCell ref="A101:C101"/>
    <mergeCell ref="D101:E101"/>
    <mergeCell ref="F101:G101"/>
    <mergeCell ref="A85:C85"/>
    <mergeCell ref="D85:H85"/>
    <mergeCell ref="I85:J85"/>
    <mergeCell ref="D98:E98"/>
    <mergeCell ref="A99:C99"/>
    <mergeCell ref="D99:E99"/>
    <mergeCell ref="F99:G99"/>
    <mergeCell ref="A83:C83"/>
    <mergeCell ref="D83:H83"/>
    <mergeCell ref="I83:J83"/>
    <mergeCell ref="A84:C84"/>
    <mergeCell ref="D84:H84"/>
    <mergeCell ref="I84:J84"/>
    <mergeCell ref="A81:C81"/>
    <mergeCell ref="D81:H81"/>
    <mergeCell ref="I81:J81"/>
    <mergeCell ref="A82:C82"/>
    <mergeCell ref="D82:H82"/>
    <mergeCell ref="I82:J82"/>
    <mergeCell ref="D72:J72"/>
    <mergeCell ref="F73:G73"/>
    <mergeCell ref="E75:F75"/>
    <mergeCell ref="A80:C80"/>
    <mergeCell ref="D80:H80"/>
    <mergeCell ref="I80:J80"/>
    <mergeCell ref="D15:H15"/>
    <mergeCell ref="G17:H17"/>
    <mergeCell ref="I17:J17"/>
    <mergeCell ref="G18:H18"/>
    <mergeCell ref="I18:J18"/>
    <mergeCell ref="G19:H19"/>
    <mergeCell ref="I19:J19"/>
    <mergeCell ref="I26:J26"/>
    <mergeCell ref="B44:J44"/>
    <mergeCell ref="B23:E23"/>
    <mergeCell ref="G23:H23"/>
    <mergeCell ref="I23:J23"/>
    <mergeCell ref="B24:E24"/>
    <mergeCell ref="G24:H24"/>
    <mergeCell ref="I24:J24"/>
    <mergeCell ref="D66:H66"/>
    <mergeCell ref="G20:H20"/>
    <mergeCell ref="I20:J20"/>
    <mergeCell ref="B21:E21"/>
    <mergeCell ref="G21:H21"/>
    <mergeCell ref="I21:J21"/>
    <mergeCell ref="B22:E22"/>
    <mergeCell ref="G22:H22"/>
    <mergeCell ref="I22:J22"/>
    <mergeCell ref="B45:J45"/>
    <mergeCell ref="B46:J46"/>
    <mergeCell ref="B49:J49"/>
    <mergeCell ref="B50:J50"/>
    <mergeCell ref="A65:C65"/>
    <mergeCell ref="D65:H65"/>
  </mergeCells>
  <pageMargins left="0.7" right="0.7" top="0.75" bottom="0.75" header="0.3" footer="0.3"/>
  <pageSetup scale="78" fitToHeight="3" orientation="portrait" r:id="rId1"/>
  <rowBreaks count="2" manualBreakCount="2">
    <brk id="53" max="16383" man="1"/>
    <brk id="11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150"/>
  <sheetViews>
    <sheetView zoomScaleNormal="100" workbookViewId="0"/>
  </sheetViews>
  <sheetFormatPr defaultColWidth="9.6640625" defaultRowHeight="12.75"/>
  <cols>
    <col min="1" max="1" width="5.6640625" style="1" customWidth="1"/>
    <col min="2" max="2" width="4.6640625" style="1" customWidth="1"/>
    <col min="3" max="3" width="14.6640625" style="1" customWidth="1"/>
    <col min="4" max="4" width="7.5546875" style="1" customWidth="1"/>
    <col min="5" max="5" width="11.109375" style="1" customWidth="1"/>
    <col min="6" max="6" width="7.6640625" style="1" customWidth="1"/>
    <col min="7" max="7" width="8.6640625" style="1" customWidth="1"/>
    <col min="8" max="8" width="12.6640625" style="1" customWidth="1"/>
    <col min="9" max="9" width="8.6640625" style="1" customWidth="1"/>
    <col min="10" max="10" width="9.6640625" style="1" customWidth="1"/>
    <col min="11" max="11" width="1.6640625" style="1" customWidth="1"/>
    <col min="12" max="16384" width="9.6640625" style="1"/>
  </cols>
  <sheetData>
    <row r="1" spans="1:11">
      <c r="A1" s="287" t="s">
        <v>1677</v>
      </c>
      <c r="B1" s="219"/>
      <c r="C1" s="219"/>
      <c r="D1" s="219"/>
      <c r="E1" s="219"/>
      <c r="F1" s="220"/>
      <c r="G1" s="220"/>
      <c r="H1" s="219"/>
      <c r="I1" s="220"/>
      <c r="J1" s="217"/>
    </row>
    <row r="2" spans="1:11">
      <c r="A2" s="287" t="s">
        <v>1651</v>
      </c>
      <c r="B2" s="219"/>
      <c r="C2" s="219"/>
      <c r="D2" s="219"/>
      <c r="E2" s="219"/>
      <c r="F2" s="220"/>
      <c r="G2" s="220"/>
      <c r="H2" s="219"/>
      <c r="I2" s="220"/>
      <c r="J2" s="217"/>
    </row>
    <row r="3" spans="1:11">
      <c r="A3" s="219" t="s">
        <v>1</v>
      </c>
      <c r="B3" s="219"/>
      <c r="C3" s="220"/>
      <c r="D3" s="219"/>
      <c r="E3" s="219"/>
      <c r="F3" s="219"/>
      <c r="G3" s="220"/>
      <c r="H3" s="219"/>
      <c r="I3" s="220"/>
      <c r="J3" s="220"/>
    </row>
    <row r="4" spans="1:11">
      <c r="A4" s="219" t="s">
        <v>2</v>
      </c>
      <c r="B4" s="219"/>
      <c r="C4" s="220"/>
      <c r="D4" s="219"/>
      <c r="E4" s="219"/>
      <c r="F4" s="219"/>
      <c r="G4" s="219"/>
      <c r="H4" s="220"/>
      <c r="I4" s="220"/>
      <c r="J4" s="220"/>
    </row>
    <row r="5" spans="1:11">
      <c r="A5" s="219" t="s">
        <v>3</v>
      </c>
      <c r="B5" s="219"/>
      <c r="C5" s="220"/>
      <c r="D5" s="219"/>
      <c r="E5" s="219"/>
      <c r="F5" s="219"/>
      <c r="G5" s="219"/>
      <c r="H5" s="219"/>
      <c r="I5" s="220"/>
      <c r="J5" s="220"/>
    </row>
    <row r="6" spans="1:11" ht="12.2" customHeight="1">
      <c r="A6" s="219" t="s">
        <v>4</v>
      </c>
      <c r="B6" s="219"/>
      <c r="C6" s="220"/>
      <c r="D6" s="219"/>
      <c r="E6" s="219"/>
      <c r="F6" s="219"/>
      <c r="G6" s="219"/>
      <c r="H6" s="219"/>
      <c r="I6" s="220"/>
      <c r="J6" s="220"/>
    </row>
    <row r="7" spans="1:11" ht="8.1" customHeight="1">
      <c r="A7" s="219"/>
      <c r="B7" s="219"/>
      <c r="C7" s="220"/>
      <c r="D7" s="219"/>
      <c r="E7" s="219"/>
      <c r="F7" s="219"/>
      <c r="G7" s="219"/>
      <c r="H7" s="219"/>
      <c r="I7" s="220"/>
      <c r="J7" s="217"/>
    </row>
    <row r="8" spans="1:11">
      <c r="A8" s="219" t="s">
        <v>913</v>
      </c>
      <c r="B8" s="219"/>
      <c r="C8" s="220"/>
      <c r="D8" s="219"/>
      <c r="E8" s="219"/>
      <c r="F8" s="219"/>
      <c r="G8" s="219"/>
      <c r="H8" s="219"/>
      <c r="I8" s="220"/>
      <c r="J8" s="220"/>
    </row>
    <row r="9" spans="1:11" ht="13.5" thickBot="1">
      <c r="A9" s="217"/>
      <c r="B9" s="217"/>
      <c r="C9" s="217"/>
      <c r="D9" s="217"/>
      <c r="E9" s="217"/>
      <c r="F9" s="217"/>
      <c r="G9" s="217"/>
      <c r="H9" s="217"/>
      <c r="I9" s="217"/>
      <c r="J9" s="217"/>
    </row>
    <row r="10" spans="1:11" ht="18" customHeight="1" thickTop="1">
      <c r="A10" s="578" t="s">
        <v>12</v>
      </c>
      <c r="B10" s="221"/>
      <c r="C10" s="221"/>
      <c r="D10" s="1093">
        <f>'Form 1'!D11</f>
        <v>0</v>
      </c>
      <c r="E10" s="221"/>
      <c r="F10" s="221"/>
      <c r="G10" s="221"/>
      <c r="H10" s="221"/>
      <c r="I10" s="221"/>
      <c r="J10" s="221"/>
      <c r="K10" s="9"/>
    </row>
    <row r="11" spans="1:11" ht="18" customHeight="1">
      <c r="A11" s="226" t="s">
        <v>13</v>
      </c>
      <c r="B11" s="224"/>
      <c r="C11" s="224"/>
      <c r="D11" s="813" t="str">
        <f>+'Form 14'!C12</f>
        <v xml:space="preserve">  </v>
      </c>
      <c r="E11" s="224"/>
      <c r="F11" s="224"/>
      <c r="G11" s="224"/>
      <c r="H11" s="224"/>
      <c r="I11" s="224"/>
      <c r="J11" s="224"/>
      <c r="K11" s="9"/>
    </row>
    <row r="12" spans="1:11" ht="18" customHeight="1" thickBot="1">
      <c r="A12" s="226" t="s">
        <v>35</v>
      </c>
      <c r="B12" s="224"/>
      <c r="C12" s="224"/>
      <c r="D12" s="224">
        <f>'Form 1'!I11</f>
        <v>0</v>
      </c>
      <c r="E12" s="364" t="s">
        <v>128</v>
      </c>
      <c r="F12" s="421">
        <f>'Form 1'!E19</f>
        <v>0</v>
      </c>
      <c r="G12" s="224"/>
      <c r="H12" s="593" t="s">
        <v>69</v>
      </c>
      <c r="I12" s="421">
        <f>'Form 1'!H19</f>
        <v>0</v>
      </c>
      <c r="J12" s="224"/>
      <c r="K12" s="9"/>
    </row>
    <row r="13" spans="1:11" ht="65.099999999999994" customHeight="1" thickTop="1">
      <c r="A13" s="349" t="s">
        <v>914</v>
      </c>
      <c r="B13" s="350"/>
      <c r="C13" s="350"/>
      <c r="D13" s="350"/>
      <c r="E13" s="351"/>
      <c r="F13" s="350"/>
      <c r="G13" s="350"/>
      <c r="H13" s="350"/>
      <c r="I13" s="351"/>
      <c r="J13" s="351"/>
      <c r="K13" s="9"/>
    </row>
    <row r="14" spans="1:11" ht="15">
      <c r="A14" s="1474" t="s">
        <v>25</v>
      </c>
      <c r="B14" s="1475"/>
      <c r="C14" s="1475"/>
      <c r="D14" s="1476"/>
      <c r="E14" s="1476"/>
      <c r="F14" s="1476"/>
      <c r="G14" s="1476"/>
      <c r="H14" s="1476"/>
      <c r="I14" s="1267"/>
      <c r="J14" s="1268"/>
      <c r="K14" s="9"/>
    </row>
    <row r="15" spans="1:11" ht="15">
      <c r="A15" s="352" t="s">
        <v>915</v>
      </c>
      <c r="B15" s="217"/>
      <c r="C15" s="217"/>
      <c r="D15" s="1454"/>
      <c r="E15" s="1454"/>
      <c r="F15" s="1454"/>
      <c r="G15" s="1454"/>
      <c r="H15" s="1454"/>
      <c r="I15" s="217"/>
      <c r="J15" s="217"/>
      <c r="K15" s="9"/>
    </row>
    <row r="16" spans="1:11" ht="40.700000000000003" customHeight="1">
      <c r="A16" s="353" t="s">
        <v>916</v>
      </c>
      <c r="B16" s="354" t="s">
        <v>917</v>
      </c>
      <c r="C16" s="355"/>
      <c r="D16" s="355"/>
      <c r="E16" s="355"/>
      <c r="F16" s="355"/>
      <c r="G16" s="356" t="s">
        <v>918</v>
      </c>
      <c r="H16" s="357"/>
      <c r="I16" s="358" t="s">
        <v>919</v>
      </c>
      <c r="J16" s="359"/>
      <c r="K16" s="9"/>
    </row>
    <row r="17" spans="1:11" ht="18" customHeight="1">
      <c r="A17" s="352"/>
      <c r="B17" s="217" t="s">
        <v>920</v>
      </c>
      <c r="C17" s="217"/>
      <c r="D17" s="217"/>
      <c r="E17" s="217"/>
      <c r="F17" s="217"/>
      <c r="G17" s="1466"/>
      <c r="H17" s="1467"/>
      <c r="I17" s="1463"/>
      <c r="J17" s="1464"/>
      <c r="K17" s="9"/>
    </row>
    <row r="18" spans="1:11" ht="18" customHeight="1">
      <c r="A18" s="223"/>
      <c r="B18" s="224" t="s">
        <v>921</v>
      </c>
      <c r="C18" s="224"/>
      <c r="D18" s="224"/>
      <c r="E18" s="224"/>
      <c r="F18" s="224"/>
      <c r="G18" s="1466"/>
      <c r="H18" s="1467"/>
      <c r="I18" s="1395"/>
      <c r="J18" s="1465"/>
      <c r="K18" s="9"/>
    </row>
    <row r="19" spans="1:11" ht="18" customHeight="1">
      <c r="A19" s="223"/>
      <c r="B19" s="224" t="s">
        <v>922</v>
      </c>
      <c r="C19" s="224"/>
      <c r="D19" s="224"/>
      <c r="E19" s="224"/>
      <c r="F19" s="224"/>
      <c r="G19" s="1466"/>
      <c r="H19" s="1467"/>
      <c r="I19" s="1395"/>
      <c r="J19" s="1465"/>
      <c r="K19" s="9"/>
    </row>
    <row r="20" spans="1:11" ht="18" customHeight="1">
      <c r="A20" s="223"/>
      <c r="B20" s="224" t="s">
        <v>923</v>
      </c>
      <c r="C20" s="224"/>
      <c r="D20" s="224"/>
      <c r="E20" s="224"/>
      <c r="F20" s="224"/>
      <c r="G20" s="1466"/>
      <c r="H20" s="1467"/>
      <c r="I20" s="1395"/>
      <c r="J20" s="1465"/>
      <c r="K20" s="9"/>
    </row>
    <row r="21" spans="1:11" ht="18" customHeight="1">
      <c r="A21" s="223"/>
      <c r="B21" s="1456"/>
      <c r="C21" s="1456"/>
      <c r="D21" s="1456"/>
      <c r="E21" s="1456"/>
      <c r="F21" s="224"/>
      <c r="G21" s="1466"/>
      <c r="H21" s="1467"/>
      <c r="I21" s="1395"/>
      <c r="J21" s="1465"/>
      <c r="K21" s="9"/>
    </row>
    <row r="22" spans="1:11" ht="18" customHeight="1">
      <c r="A22" s="223"/>
      <c r="B22" s="1456"/>
      <c r="C22" s="1456"/>
      <c r="D22" s="1456"/>
      <c r="E22" s="1456"/>
      <c r="F22" s="224"/>
      <c r="G22" s="1466"/>
      <c r="H22" s="1467"/>
      <c r="I22" s="1395"/>
      <c r="J22" s="1465"/>
      <c r="K22" s="9"/>
    </row>
    <row r="23" spans="1:11" ht="18" customHeight="1">
      <c r="A23" s="223"/>
      <c r="B23" s="1456"/>
      <c r="C23" s="1456"/>
      <c r="D23" s="1456"/>
      <c r="E23" s="1456"/>
      <c r="F23" s="224"/>
      <c r="G23" s="1466"/>
      <c r="H23" s="1467"/>
      <c r="I23" s="1395"/>
      <c r="J23" s="1465"/>
      <c r="K23" s="9"/>
    </row>
    <row r="24" spans="1:11" ht="18" customHeight="1">
      <c r="A24" s="223"/>
      <c r="B24" s="1456"/>
      <c r="C24" s="1456"/>
      <c r="D24" s="1456"/>
      <c r="E24" s="1456"/>
      <c r="F24" s="224"/>
      <c r="G24" s="1466"/>
      <c r="H24" s="1467"/>
      <c r="I24" s="1395"/>
      <c r="J24" s="1465"/>
      <c r="K24" s="9"/>
    </row>
    <row r="25" spans="1:11" ht="15" customHeight="1">
      <c r="A25" s="223"/>
      <c r="B25" s="224"/>
      <c r="C25" s="224"/>
      <c r="D25" s="224"/>
      <c r="E25" s="224"/>
      <c r="F25" s="224"/>
      <c r="G25" s="224"/>
      <c r="H25" s="224"/>
      <c r="I25" s="236"/>
      <c r="J25" s="224"/>
      <c r="K25" s="9"/>
    </row>
    <row r="26" spans="1:11" ht="15" customHeight="1" thickBot="1">
      <c r="A26" s="352"/>
      <c r="B26" s="217" t="s">
        <v>924</v>
      </c>
      <c r="C26" s="217"/>
      <c r="D26" s="217"/>
      <c r="E26" s="217"/>
      <c r="F26" s="217"/>
      <c r="G26" s="217"/>
      <c r="H26" s="217"/>
      <c r="I26" s="1448">
        <f>SUM(I17:I24)</f>
        <v>0</v>
      </c>
      <c r="J26" s="1449"/>
      <c r="K26" s="9"/>
    </row>
    <row r="27" spans="1:11" ht="14.1" customHeight="1" thickTop="1">
      <c r="A27" s="223" t="s">
        <v>925</v>
      </c>
      <c r="B27" s="224"/>
      <c r="C27" s="224"/>
      <c r="D27" s="224"/>
      <c r="E27" s="224"/>
      <c r="F27" s="224"/>
      <c r="G27" s="224"/>
      <c r="H27" s="224"/>
      <c r="I27" s="221"/>
      <c r="J27" s="221"/>
      <c r="K27" s="9"/>
    </row>
    <row r="28" spans="1:11" ht="14.1" customHeight="1">
      <c r="A28" s="352" t="s">
        <v>926</v>
      </c>
      <c r="B28" s="217"/>
      <c r="C28" s="217"/>
      <c r="D28" s="217"/>
      <c r="E28" s="217"/>
      <c r="F28" s="217"/>
      <c r="G28" s="217"/>
      <c r="H28" s="217"/>
      <c r="I28" s="217"/>
      <c r="J28" s="217"/>
      <c r="K28" s="9"/>
    </row>
    <row r="29" spans="1:11" ht="14.1" customHeight="1">
      <c r="A29" s="352" t="s">
        <v>927</v>
      </c>
      <c r="B29" s="217"/>
      <c r="C29" s="217"/>
      <c r="D29" s="217"/>
      <c r="E29" s="217"/>
      <c r="F29" s="217"/>
      <c r="G29" s="217"/>
      <c r="H29" s="217"/>
      <c r="I29" s="217"/>
      <c r="J29" s="217"/>
      <c r="K29" s="9"/>
    </row>
    <row r="30" spans="1:11" ht="14.1" customHeight="1">
      <c r="A30" s="352" t="s">
        <v>928</v>
      </c>
      <c r="B30" s="217"/>
      <c r="C30" s="217"/>
      <c r="D30" s="217"/>
      <c r="E30" s="217"/>
      <c r="F30" s="217"/>
      <c r="G30" s="217"/>
      <c r="H30" s="217"/>
      <c r="I30" s="217"/>
      <c r="J30" s="217"/>
      <c r="K30" s="9"/>
    </row>
    <row r="31" spans="1:11" ht="14.1" customHeight="1">
      <c r="A31" s="352" t="s">
        <v>929</v>
      </c>
      <c r="B31" s="217"/>
      <c r="C31" s="217"/>
      <c r="D31" s="217"/>
      <c r="E31" s="217"/>
      <c r="F31" s="217"/>
      <c r="G31" s="217"/>
      <c r="H31" s="217"/>
      <c r="I31" s="217"/>
      <c r="J31" s="217"/>
      <c r="K31" s="9"/>
    </row>
    <row r="32" spans="1:11" ht="14.1" customHeight="1">
      <c r="A32" s="352" t="s">
        <v>930</v>
      </c>
      <c r="B32" s="217"/>
      <c r="C32" s="217"/>
      <c r="D32" s="217"/>
      <c r="E32" s="217"/>
      <c r="F32" s="217"/>
      <c r="G32" s="217"/>
      <c r="H32" s="217"/>
      <c r="I32" s="217"/>
      <c r="J32" s="217"/>
      <c r="K32" s="9"/>
    </row>
    <row r="33" spans="1:11" ht="14.1" customHeight="1">
      <c r="A33" s="352" t="s">
        <v>931</v>
      </c>
      <c r="B33" s="217"/>
      <c r="C33" s="217"/>
      <c r="D33" s="217"/>
      <c r="E33" s="217"/>
      <c r="F33" s="217"/>
      <c r="G33" s="217"/>
      <c r="H33" s="217"/>
      <c r="I33" s="217"/>
      <c r="J33" s="217"/>
      <c r="K33" s="9"/>
    </row>
    <row r="34" spans="1:11" ht="14.1" customHeight="1">
      <c r="A34" s="352" t="s">
        <v>932</v>
      </c>
      <c r="B34" s="217"/>
      <c r="C34" s="217"/>
      <c r="D34" s="217"/>
      <c r="E34" s="217"/>
      <c r="F34" s="217"/>
      <c r="G34" s="217"/>
      <c r="H34" s="217"/>
      <c r="I34" s="217"/>
      <c r="J34" s="217"/>
      <c r="K34" s="9"/>
    </row>
    <row r="35" spans="1:11" ht="14.1" customHeight="1">
      <c r="A35" s="352"/>
      <c r="B35" s="217"/>
      <c r="C35" s="217"/>
      <c r="D35" s="217"/>
      <c r="E35" s="217"/>
      <c r="F35" s="217"/>
      <c r="G35" s="217"/>
      <c r="H35" s="217"/>
      <c r="I35" s="217"/>
      <c r="J35" s="217"/>
      <c r="K35" s="9"/>
    </row>
    <row r="36" spans="1:11" ht="26.45" customHeight="1">
      <c r="A36" s="352"/>
      <c r="B36" s="360" t="s">
        <v>933</v>
      </c>
      <c r="C36" s="360"/>
      <c r="D36" s="360"/>
      <c r="E36" s="360"/>
      <c r="F36" s="360"/>
      <c r="G36" s="360"/>
      <c r="H36" s="360"/>
      <c r="I36" s="360"/>
      <c r="J36" s="360"/>
      <c r="K36" s="9"/>
    </row>
    <row r="37" spans="1:11" ht="14.1" customHeight="1">
      <c r="A37" s="352"/>
      <c r="B37" s="217"/>
      <c r="C37" s="217"/>
      <c r="D37" s="217"/>
      <c r="E37" s="217"/>
      <c r="F37" s="217"/>
      <c r="G37" s="217"/>
      <c r="H37" s="217"/>
      <c r="I37" s="217"/>
      <c r="J37" s="217"/>
      <c r="K37" s="9"/>
    </row>
    <row r="38" spans="1:11" ht="14.1" customHeight="1">
      <c r="A38" s="352"/>
      <c r="B38" s="217"/>
      <c r="C38" s="361" t="s">
        <v>642</v>
      </c>
      <c r="D38" s="1134"/>
      <c r="E38" s="217"/>
      <c r="F38" s="361" t="s">
        <v>643</v>
      </c>
      <c r="G38" s="1134"/>
      <c r="H38" s="217"/>
      <c r="I38" s="217"/>
      <c r="J38" s="217"/>
      <c r="K38" s="9"/>
    </row>
    <row r="39" spans="1:11" ht="14.1" customHeight="1">
      <c r="A39" s="352"/>
      <c r="B39" s="217"/>
      <c r="C39" s="217"/>
      <c r="D39" s="224"/>
      <c r="E39" s="217"/>
      <c r="F39" s="217"/>
      <c r="G39" s="224"/>
      <c r="H39" s="217"/>
      <c r="I39" s="217"/>
      <c r="J39" s="217"/>
      <c r="K39" s="9"/>
    </row>
    <row r="40" spans="1:11" ht="14.1" customHeight="1">
      <c r="A40" s="362" t="s">
        <v>934</v>
      </c>
      <c r="B40" s="363" t="s">
        <v>935</v>
      </c>
      <c r="C40" s="217"/>
      <c r="D40" s="217"/>
      <c r="E40" s="217"/>
      <c r="F40" s="217"/>
      <c r="G40" s="217"/>
      <c r="H40" s="217"/>
      <c r="I40" s="217"/>
      <c r="J40" s="217"/>
      <c r="K40" s="9"/>
    </row>
    <row r="41" spans="1:11" ht="14.1" customHeight="1">
      <c r="A41" s="352"/>
      <c r="B41" s="967" t="s">
        <v>1594</v>
      </c>
      <c r="C41" s="893" t="s">
        <v>15</v>
      </c>
      <c r="D41" s="217"/>
      <c r="E41" s="217"/>
      <c r="F41" s="217"/>
      <c r="G41" s="217"/>
      <c r="H41" s="217"/>
      <c r="I41" s="217"/>
      <c r="J41" s="217"/>
      <c r="K41" s="9"/>
    </row>
    <row r="42" spans="1:11" ht="14.1" customHeight="1">
      <c r="A42" s="352"/>
      <c r="B42" s="967" t="s">
        <v>1594</v>
      </c>
      <c r="C42" s="893" t="s">
        <v>1592</v>
      </c>
      <c r="D42" s="217"/>
      <c r="E42" s="217"/>
      <c r="F42" s="217"/>
      <c r="G42" s="217"/>
      <c r="H42" s="217"/>
      <c r="I42" s="217"/>
      <c r="J42" s="217"/>
      <c r="K42" s="9"/>
    </row>
    <row r="43" spans="1:11" ht="14.1" customHeight="1">
      <c r="A43" s="352"/>
      <c r="B43" s="967" t="s">
        <v>1594</v>
      </c>
      <c r="C43" s="893" t="s">
        <v>1593</v>
      </c>
      <c r="D43" s="217"/>
      <c r="E43" s="217"/>
      <c r="F43" s="217"/>
      <c r="G43" s="217"/>
      <c r="H43" s="217"/>
      <c r="I43" s="217"/>
      <c r="J43" s="217"/>
      <c r="K43" s="9"/>
    </row>
    <row r="44" spans="1:11" ht="18" customHeight="1">
      <c r="A44" s="352"/>
      <c r="B44" s="1454"/>
      <c r="C44" s="1454"/>
      <c r="D44" s="1454"/>
      <c r="E44" s="1454"/>
      <c r="F44" s="1454"/>
      <c r="G44" s="1454"/>
      <c r="H44" s="1454"/>
      <c r="I44" s="1454"/>
      <c r="J44" s="1455"/>
      <c r="K44" s="9"/>
    </row>
    <row r="45" spans="1:11" ht="18" customHeight="1">
      <c r="A45" s="352"/>
      <c r="B45" s="1456"/>
      <c r="C45" s="1456"/>
      <c r="D45" s="1456"/>
      <c r="E45" s="1456"/>
      <c r="F45" s="1456"/>
      <c r="G45" s="1456"/>
      <c r="H45" s="1456"/>
      <c r="I45" s="1456"/>
      <c r="J45" s="1457"/>
      <c r="K45" s="9"/>
    </row>
    <row r="46" spans="1:11" ht="18" customHeight="1">
      <c r="A46" s="352"/>
      <c r="B46" s="1456"/>
      <c r="C46" s="1456"/>
      <c r="D46" s="1456"/>
      <c r="E46" s="1456"/>
      <c r="F46" s="1456"/>
      <c r="G46" s="1456"/>
      <c r="H46" s="1456"/>
      <c r="I46" s="1456"/>
      <c r="J46" s="1457"/>
      <c r="K46" s="9"/>
    </row>
    <row r="47" spans="1:11" ht="15">
      <c r="A47" s="352"/>
      <c r="B47" s="224"/>
      <c r="C47" s="224"/>
      <c r="D47" s="224"/>
      <c r="E47" s="224"/>
      <c r="F47" s="224"/>
      <c r="G47" s="224"/>
      <c r="H47" s="224"/>
      <c r="I47" s="224"/>
      <c r="J47" s="224"/>
      <c r="K47" s="9"/>
    </row>
    <row r="48" spans="1:11" ht="15">
      <c r="A48" s="362" t="s">
        <v>936</v>
      </c>
      <c r="B48" s="363" t="s">
        <v>937</v>
      </c>
      <c r="C48" s="217"/>
      <c r="D48" s="217"/>
      <c r="E48" s="217"/>
      <c r="F48" s="217"/>
      <c r="G48" s="217"/>
      <c r="H48" s="217"/>
      <c r="I48" s="217"/>
      <c r="J48" s="217"/>
      <c r="K48" s="9"/>
    </row>
    <row r="49" spans="1:11" ht="12.2" customHeight="1">
      <c r="A49" s="352"/>
      <c r="B49" s="1454"/>
      <c r="C49" s="1454"/>
      <c r="D49" s="1454"/>
      <c r="E49" s="1454"/>
      <c r="F49" s="1454"/>
      <c r="G49" s="1454"/>
      <c r="H49" s="1454"/>
      <c r="I49" s="1454"/>
      <c r="J49" s="1455"/>
      <c r="K49" s="9"/>
    </row>
    <row r="50" spans="1:11" ht="14.25" customHeight="1">
      <c r="A50" s="352"/>
      <c r="B50" s="1456"/>
      <c r="C50" s="1456"/>
      <c r="D50" s="1456"/>
      <c r="E50" s="1456"/>
      <c r="F50" s="1456"/>
      <c r="G50" s="1456"/>
      <c r="H50" s="1456"/>
      <c r="I50" s="1456"/>
      <c r="J50" s="1457"/>
      <c r="K50" s="9"/>
    </row>
    <row r="51" spans="1:11" ht="15" customHeight="1" thickBot="1">
      <c r="A51" s="352"/>
      <c r="B51" s="224"/>
      <c r="C51" s="224"/>
      <c r="D51" s="224"/>
      <c r="E51" s="224"/>
      <c r="F51" s="224"/>
      <c r="G51" s="224"/>
      <c r="H51" s="224"/>
      <c r="I51" s="224"/>
      <c r="J51" s="224"/>
      <c r="K51" s="9"/>
    </row>
    <row r="52" spans="1:11" ht="13.5" thickTop="1">
      <c r="A52" s="221"/>
      <c r="B52" s="221"/>
      <c r="C52" s="221"/>
      <c r="D52" s="221"/>
      <c r="E52" s="221"/>
      <c r="F52" s="221"/>
      <c r="G52" s="221"/>
      <c r="H52" s="221"/>
      <c r="I52" s="221"/>
      <c r="J52" s="221"/>
    </row>
    <row r="53" spans="1:11">
      <c r="B53" s="217"/>
      <c r="C53" s="217"/>
      <c r="E53" s="219" t="s">
        <v>938</v>
      </c>
      <c r="F53" s="217"/>
      <c r="G53" s="217"/>
      <c r="H53" s="217"/>
      <c r="I53" s="217"/>
      <c r="J53" s="217"/>
    </row>
    <row r="54" spans="1:11" ht="15">
      <c r="A54" s="287" t="s">
        <v>1678</v>
      </c>
      <c r="B54" s="220"/>
      <c r="C54" s="220"/>
      <c r="D54" s="220"/>
      <c r="E54" s="220"/>
      <c r="F54" s="220"/>
      <c r="G54" s="220"/>
      <c r="H54" s="220"/>
      <c r="I54" s="220"/>
      <c r="J54" s="220"/>
      <c r="K54" s="3"/>
    </row>
    <row r="55" spans="1:11">
      <c r="A55" s="287" t="str">
        <f>+A2</f>
        <v>Revised 01/17/2020</v>
      </c>
      <c r="B55" s="220"/>
      <c r="C55" s="220"/>
      <c r="D55" s="220"/>
      <c r="E55" s="220"/>
      <c r="F55" s="220"/>
      <c r="G55" s="220"/>
      <c r="H55" s="220"/>
      <c r="I55" s="220"/>
      <c r="J55" s="220"/>
    </row>
    <row r="56" spans="1:11">
      <c r="A56" s="219" t="s">
        <v>1</v>
      </c>
      <c r="B56" s="219"/>
      <c r="C56" s="220"/>
      <c r="D56" s="219"/>
      <c r="E56" s="219"/>
      <c r="F56" s="219"/>
      <c r="G56" s="220"/>
      <c r="H56" s="220"/>
      <c r="I56" s="220"/>
      <c r="J56" s="220"/>
    </row>
    <row r="57" spans="1:11">
      <c r="A57" s="219" t="s">
        <v>2</v>
      </c>
      <c r="B57" s="219"/>
      <c r="C57" s="220"/>
      <c r="D57" s="219"/>
      <c r="E57" s="219"/>
      <c r="F57" s="219"/>
      <c r="G57" s="219"/>
      <c r="H57" s="219"/>
      <c r="I57" s="220"/>
      <c r="J57" s="220"/>
    </row>
    <row r="58" spans="1:11">
      <c r="A58" s="219" t="s">
        <v>3</v>
      </c>
      <c r="B58" s="219"/>
      <c r="C58" s="220"/>
      <c r="D58" s="219"/>
      <c r="E58" s="219"/>
      <c r="F58" s="219"/>
      <c r="G58" s="219"/>
      <c r="H58" s="219"/>
      <c r="I58" s="219"/>
      <c r="J58" s="219"/>
    </row>
    <row r="59" spans="1:11">
      <c r="A59" s="219" t="s">
        <v>4</v>
      </c>
      <c r="B59" s="219"/>
      <c r="C59" s="220"/>
      <c r="D59" s="219"/>
      <c r="E59" s="219"/>
      <c r="F59" s="219"/>
      <c r="G59" s="219"/>
      <c r="H59" s="219"/>
      <c r="I59" s="219"/>
      <c r="J59" s="219"/>
    </row>
    <row r="60" spans="1:11">
      <c r="A60" s="219"/>
      <c r="B60" s="219"/>
      <c r="C60" s="220"/>
      <c r="D60" s="219"/>
      <c r="E60" s="219"/>
      <c r="F60" s="219"/>
      <c r="G60" s="219"/>
      <c r="H60" s="219"/>
      <c r="I60" s="219"/>
      <c r="J60" s="219"/>
    </row>
    <row r="61" spans="1:11" ht="13.5" thickBot="1">
      <c r="A61" s="219" t="s">
        <v>939</v>
      </c>
      <c r="B61" s="220"/>
      <c r="C61" s="220"/>
      <c r="D61" s="220"/>
      <c r="E61" s="220"/>
      <c r="F61" s="220"/>
      <c r="G61" s="220"/>
      <c r="H61" s="220"/>
      <c r="I61" s="220"/>
      <c r="J61" s="220"/>
    </row>
    <row r="62" spans="1:11" ht="18" customHeight="1" thickTop="1">
      <c r="A62" s="578" t="s">
        <v>12</v>
      </c>
      <c r="B62" s="221"/>
      <c r="C62" s="221"/>
      <c r="D62" s="1093">
        <f>'Form 1'!D11</f>
        <v>0</v>
      </c>
      <c r="E62" s="221"/>
      <c r="F62" s="221"/>
      <c r="G62" s="221"/>
      <c r="H62" s="221"/>
      <c r="I62" s="221"/>
      <c r="J62" s="221"/>
      <c r="K62" s="9"/>
    </row>
    <row r="63" spans="1:11" ht="18" customHeight="1">
      <c r="A63" s="226" t="s">
        <v>13</v>
      </c>
      <c r="B63" s="224"/>
      <c r="C63" s="224"/>
      <c r="D63" s="813" t="str">
        <f>+D11</f>
        <v xml:space="preserve">  </v>
      </c>
      <c r="E63" s="224"/>
      <c r="F63" s="224"/>
      <c r="G63" s="224"/>
      <c r="H63" s="224"/>
      <c r="I63" s="224"/>
      <c r="J63" s="224"/>
      <c r="K63" s="9"/>
    </row>
    <row r="64" spans="1:11" ht="18" customHeight="1" thickBot="1">
      <c r="A64" s="1271" t="s">
        <v>35</v>
      </c>
      <c r="B64" s="1238"/>
      <c r="C64" s="1238"/>
      <c r="D64" s="1238">
        <f>'Form 1'!I11</f>
        <v>0</v>
      </c>
      <c r="E64" s="1237" t="s">
        <v>128</v>
      </c>
      <c r="F64" s="1272">
        <f>'Form 1'!E19</f>
        <v>0</v>
      </c>
      <c r="G64" s="1238"/>
      <c r="H64" s="1273" t="s">
        <v>69</v>
      </c>
      <c r="I64" s="1272">
        <f>'Form 1'!H19</f>
        <v>0</v>
      </c>
      <c r="J64" s="1274"/>
      <c r="K64" s="9"/>
    </row>
    <row r="65" spans="1:11" ht="15" customHeight="1" thickTop="1">
      <c r="A65" s="1462" t="s">
        <v>25</v>
      </c>
      <c r="B65" s="1360"/>
      <c r="C65" s="1360"/>
      <c r="D65" s="1458">
        <f>+D14</f>
        <v>0</v>
      </c>
      <c r="E65" s="1458"/>
      <c r="F65" s="1458"/>
      <c r="G65" s="1458"/>
      <c r="H65" s="1458"/>
      <c r="I65" s="1269"/>
      <c r="J65" s="1270"/>
      <c r="K65" s="9"/>
    </row>
    <row r="66" spans="1:11" ht="15" customHeight="1">
      <c r="A66" s="352" t="s">
        <v>915</v>
      </c>
      <c r="B66" s="217"/>
      <c r="C66" s="217"/>
      <c r="D66" s="1458">
        <f>+D15</f>
        <v>0</v>
      </c>
      <c r="E66" s="1458"/>
      <c r="F66" s="1458"/>
      <c r="G66" s="1458"/>
      <c r="H66" s="1458"/>
      <c r="I66" s="217"/>
      <c r="J66" s="217"/>
      <c r="K66" s="9"/>
    </row>
    <row r="67" spans="1:11" ht="15" customHeight="1">
      <c r="A67" s="226" t="s">
        <v>940</v>
      </c>
      <c r="B67" s="364" t="s">
        <v>941</v>
      </c>
      <c r="C67" s="224"/>
      <c r="D67" s="224"/>
      <c r="E67" s="224"/>
      <c r="F67" s="224"/>
      <c r="G67" s="224"/>
      <c r="H67" s="224"/>
      <c r="I67" s="224"/>
      <c r="J67" s="224"/>
      <c r="K67" s="9"/>
    </row>
    <row r="68" spans="1:11" ht="15" customHeight="1">
      <c r="A68" s="352"/>
      <c r="B68" s="967" t="s">
        <v>1594</v>
      </c>
      <c r="C68" s="894" t="s">
        <v>1012</v>
      </c>
      <c r="D68" s="217"/>
      <c r="E68" s="217"/>
      <c r="F68" s="217"/>
      <c r="G68" s="217"/>
      <c r="H68" s="217"/>
      <c r="I68" s="217"/>
      <c r="J68" s="217"/>
      <c r="K68" s="9"/>
    </row>
    <row r="69" spans="1:11" ht="15" customHeight="1">
      <c r="A69" s="352"/>
      <c r="B69" s="967" t="s">
        <v>1594</v>
      </c>
      <c r="C69" s="894" t="s">
        <v>1595</v>
      </c>
      <c r="D69" s="217"/>
      <c r="E69" s="217"/>
      <c r="F69" s="217"/>
      <c r="G69" s="217"/>
      <c r="H69" s="217"/>
      <c r="I69" s="217"/>
      <c r="J69" s="217"/>
      <c r="K69" s="9"/>
    </row>
    <row r="70" spans="1:11" ht="15" customHeight="1">
      <c r="A70" s="352"/>
      <c r="B70" s="967" t="s">
        <v>1594</v>
      </c>
      <c r="C70" s="894" t="s">
        <v>1596</v>
      </c>
      <c r="D70" s="217"/>
      <c r="E70" s="217"/>
      <c r="F70" s="217"/>
      <c r="G70" s="217"/>
      <c r="H70" s="217"/>
      <c r="I70" s="217"/>
      <c r="J70" s="217"/>
      <c r="K70" s="9"/>
    </row>
    <row r="71" spans="1:11" ht="15" customHeight="1">
      <c r="A71" s="352"/>
      <c r="B71" s="967" t="s">
        <v>1594</v>
      </c>
      <c r="C71" s="894" t="s">
        <v>1597</v>
      </c>
      <c r="D71" s="217"/>
      <c r="E71" s="217"/>
      <c r="F71" s="217"/>
      <c r="G71" s="217"/>
      <c r="H71" s="217"/>
      <c r="I71" s="217"/>
      <c r="J71" s="217"/>
      <c r="K71" s="9"/>
    </row>
    <row r="72" spans="1:11" ht="15" customHeight="1">
      <c r="A72" s="352"/>
      <c r="B72" s="967" t="s">
        <v>1594</v>
      </c>
      <c r="C72" s="894" t="s">
        <v>1598</v>
      </c>
      <c r="D72" s="1450"/>
      <c r="E72" s="1450"/>
      <c r="F72" s="1450"/>
      <c r="G72" s="1450"/>
      <c r="H72" s="1450"/>
      <c r="I72" s="1450"/>
      <c r="J72" s="1451"/>
      <c r="K72" s="9"/>
    </row>
    <row r="73" spans="1:11" ht="15" customHeight="1">
      <c r="A73" s="362" t="s">
        <v>942</v>
      </c>
      <c r="B73" s="363" t="s">
        <v>943</v>
      </c>
      <c r="C73" s="217"/>
      <c r="D73" s="224"/>
      <c r="E73" s="224"/>
      <c r="F73" s="1452"/>
      <c r="G73" s="1452"/>
      <c r="H73" s="224"/>
      <c r="I73" s="224"/>
      <c r="J73" s="224"/>
      <c r="K73" s="9"/>
    </row>
    <row r="74" spans="1:11" ht="15" customHeight="1">
      <c r="A74" s="362" t="s">
        <v>944</v>
      </c>
      <c r="B74" s="363" t="s">
        <v>945</v>
      </c>
      <c r="C74" s="217"/>
      <c r="D74" s="217"/>
      <c r="E74" s="217"/>
      <c r="F74" s="224"/>
      <c r="G74" s="224"/>
      <c r="H74" s="217"/>
      <c r="I74" s="217"/>
      <c r="J74" s="217"/>
      <c r="K74" s="9"/>
    </row>
    <row r="75" spans="1:11" ht="15" customHeight="1">
      <c r="A75" s="352"/>
      <c r="B75" s="361" t="s">
        <v>642</v>
      </c>
      <c r="C75" s="1134"/>
      <c r="D75" s="361" t="s">
        <v>643</v>
      </c>
      <c r="E75" s="1453"/>
      <c r="F75" s="1453"/>
      <c r="G75" s="217"/>
      <c r="H75" s="217"/>
      <c r="I75" s="217"/>
      <c r="J75" s="217"/>
      <c r="K75" s="9"/>
    </row>
    <row r="76" spans="1:11" ht="15" customHeight="1">
      <c r="A76" s="352"/>
      <c r="B76" s="217" t="s">
        <v>946</v>
      </c>
      <c r="C76" s="224"/>
      <c r="D76" s="217"/>
      <c r="E76" s="224"/>
      <c r="F76" s="224"/>
      <c r="G76" s="217"/>
      <c r="H76" s="217"/>
      <c r="I76" s="217"/>
      <c r="J76" s="217"/>
      <c r="K76" s="9"/>
    </row>
    <row r="77" spans="1:11" ht="15">
      <c r="A77" s="365"/>
      <c r="B77" s="366"/>
      <c r="C77" s="366"/>
      <c r="D77" s="367"/>
      <c r="E77" s="366"/>
      <c r="F77" s="366"/>
      <c r="G77" s="366"/>
      <c r="H77" s="366"/>
      <c r="I77" s="356" t="s">
        <v>590</v>
      </c>
      <c r="J77" s="357"/>
      <c r="K77" s="9"/>
    </row>
    <row r="78" spans="1:11" ht="15">
      <c r="A78" s="368"/>
      <c r="B78" s="369"/>
      <c r="C78" s="369"/>
      <c r="D78" s="370"/>
      <c r="E78" s="369"/>
      <c r="F78" s="369"/>
      <c r="G78" s="369"/>
      <c r="H78" s="369"/>
      <c r="I78" s="371" t="s">
        <v>622</v>
      </c>
      <c r="J78" s="372"/>
      <c r="K78" s="9"/>
    </row>
    <row r="79" spans="1:11" ht="15">
      <c r="A79" s="373" t="s">
        <v>947</v>
      </c>
      <c r="B79" s="372"/>
      <c r="C79" s="372"/>
      <c r="D79" s="371" t="s">
        <v>14</v>
      </c>
      <c r="E79" s="372"/>
      <c r="F79" s="372"/>
      <c r="G79" s="372"/>
      <c r="H79" s="372"/>
      <c r="I79" s="371" t="s">
        <v>661</v>
      </c>
      <c r="J79" s="372"/>
      <c r="K79" s="9"/>
    </row>
    <row r="80" spans="1:11" ht="18" customHeight="1">
      <c r="A80" s="1459"/>
      <c r="B80" s="1456"/>
      <c r="C80" s="1460"/>
      <c r="D80" s="1461"/>
      <c r="E80" s="1456"/>
      <c r="F80" s="1456"/>
      <c r="G80" s="1456"/>
      <c r="H80" s="1460"/>
      <c r="I80" s="1441"/>
      <c r="J80" s="1442"/>
      <c r="K80" s="9"/>
    </row>
    <row r="81" spans="1:11" ht="18" customHeight="1">
      <c r="A81" s="1459"/>
      <c r="B81" s="1456"/>
      <c r="C81" s="1460"/>
      <c r="D81" s="1461"/>
      <c r="E81" s="1456"/>
      <c r="F81" s="1456"/>
      <c r="G81" s="1456"/>
      <c r="H81" s="1460"/>
      <c r="I81" s="1441"/>
      <c r="J81" s="1442"/>
      <c r="K81" s="9"/>
    </row>
    <row r="82" spans="1:11" ht="18" customHeight="1">
      <c r="A82" s="1459"/>
      <c r="B82" s="1456"/>
      <c r="C82" s="1460"/>
      <c r="D82" s="1461"/>
      <c r="E82" s="1456"/>
      <c r="F82" s="1456"/>
      <c r="G82" s="1456"/>
      <c r="H82" s="1460"/>
      <c r="I82" s="1441"/>
      <c r="J82" s="1442"/>
      <c r="K82" s="9"/>
    </row>
    <row r="83" spans="1:11" ht="18" customHeight="1">
      <c r="A83" s="1459"/>
      <c r="B83" s="1456"/>
      <c r="C83" s="1460"/>
      <c r="D83" s="1461"/>
      <c r="E83" s="1456"/>
      <c r="F83" s="1456"/>
      <c r="G83" s="1456"/>
      <c r="H83" s="1460"/>
      <c r="I83" s="1441"/>
      <c r="J83" s="1442"/>
      <c r="K83" s="9"/>
    </row>
    <row r="84" spans="1:11" ht="18" customHeight="1">
      <c r="A84" s="1459"/>
      <c r="B84" s="1456"/>
      <c r="C84" s="1460"/>
      <c r="D84" s="1461"/>
      <c r="E84" s="1456"/>
      <c r="F84" s="1456"/>
      <c r="G84" s="1456"/>
      <c r="H84" s="1460"/>
      <c r="I84" s="1441"/>
      <c r="J84" s="1442"/>
      <c r="K84" s="9"/>
    </row>
    <row r="85" spans="1:11" ht="18" customHeight="1">
      <c r="A85" s="1459"/>
      <c r="B85" s="1456"/>
      <c r="C85" s="1460"/>
      <c r="D85" s="1461"/>
      <c r="E85" s="1456"/>
      <c r="F85" s="1456"/>
      <c r="G85" s="1456"/>
      <c r="H85" s="1460"/>
      <c r="I85" s="1441"/>
      <c r="J85" s="1442"/>
      <c r="K85" s="9"/>
    </row>
    <row r="86" spans="1:11" ht="14.1" customHeight="1">
      <c r="A86" s="374" t="s">
        <v>948</v>
      </c>
      <c r="B86" s="375"/>
      <c r="C86" s="376"/>
      <c r="D86" s="376"/>
      <c r="E86" s="376"/>
      <c r="F86" s="376"/>
      <c r="G86" s="376"/>
      <c r="H86" s="376"/>
      <c r="I86" s="376"/>
      <c r="J86" s="376"/>
      <c r="K86" s="9"/>
    </row>
    <row r="87" spans="1:11" ht="14.1" customHeight="1">
      <c r="A87" s="377" t="s">
        <v>949</v>
      </c>
      <c r="B87" s="219"/>
      <c r="C87" s="220"/>
      <c r="D87" s="220"/>
      <c r="E87" s="220"/>
      <c r="F87" s="220"/>
      <c r="G87" s="220"/>
      <c r="H87" s="220"/>
      <c r="I87" s="220"/>
      <c r="J87" s="220"/>
      <c r="K87" s="9"/>
    </row>
    <row r="88" spans="1:11" ht="14.1" customHeight="1">
      <c r="A88" s="378" t="s">
        <v>950</v>
      </c>
      <c r="B88" s="217"/>
      <c r="C88" s="1134"/>
      <c r="D88" s="361" t="s">
        <v>951</v>
      </c>
      <c r="E88" s="1134"/>
      <c r="F88" s="894"/>
      <c r="G88" s="894"/>
      <c r="H88" s="217"/>
      <c r="I88" s="217"/>
      <c r="J88" s="217"/>
      <c r="K88" s="9"/>
    </row>
    <row r="89" spans="1:11" ht="14.1" customHeight="1">
      <c r="A89" s="352" t="s">
        <v>952</v>
      </c>
      <c r="B89" s="217"/>
      <c r="C89" s="224"/>
      <c r="D89" s="217"/>
      <c r="E89" s="224"/>
      <c r="F89" s="224"/>
      <c r="G89" s="224"/>
      <c r="H89" s="217"/>
      <c r="I89" s="217"/>
      <c r="J89" s="217"/>
      <c r="K89" s="9"/>
    </row>
    <row r="90" spans="1:11" ht="9.75" customHeight="1">
      <c r="A90" s="352"/>
      <c r="B90" s="217"/>
      <c r="C90" s="217"/>
      <c r="D90" s="217"/>
      <c r="E90" s="217"/>
      <c r="F90" s="217"/>
      <c r="G90" s="217"/>
      <c r="H90" s="217"/>
      <c r="I90" s="217"/>
      <c r="J90" s="217"/>
      <c r="K90" s="9"/>
    </row>
    <row r="91" spans="1:11" ht="14.1" customHeight="1">
      <c r="A91" s="362" t="s">
        <v>953</v>
      </c>
      <c r="B91" s="363" t="s">
        <v>954</v>
      </c>
      <c r="C91" s="217"/>
      <c r="D91" s="217"/>
      <c r="E91" s="217"/>
      <c r="F91" s="217"/>
      <c r="G91" s="217"/>
      <c r="H91" s="217"/>
      <c r="I91" s="217"/>
      <c r="J91" s="217"/>
      <c r="K91" s="9"/>
    </row>
    <row r="92" spans="1:11" ht="52.5" customHeight="1">
      <c r="A92" s="379" t="s">
        <v>955</v>
      </c>
      <c r="B92" s="360"/>
      <c r="C92" s="360"/>
      <c r="D92" s="360"/>
      <c r="E92" s="360"/>
      <c r="F92" s="360"/>
      <c r="G92" s="360"/>
      <c r="H92" s="360"/>
      <c r="I92" s="360"/>
      <c r="J92" s="360"/>
      <c r="K92" s="9"/>
    </row>
    <row r="93" spans="1:11" ht="27" customHeight="1">
      <c r="A93" s="379" t="s">
        <v>956</v>
      </c>
      <c r="B93" s="360"/>
      <c r="C93" s="360"/>
      <c r="D93" s="360"/>
      <c r="E93" s="360"/>
      <c r="F93" s="360"/>
      <c r="G93" s="360"/>
      <c r="H93" s="360"/>
      <c r="I93" s="360"/>
      <c r="J93" s="360"/>
      <c r="K93" s="9"/>
    </row>
    <row r="94" spans="1:11" ht="14.1" customHeight="1">
      <c r="A94" s="352"/>
      <c r="B94" s="217"/>
      <c r="C94" s="217"/>
      <c r="D94" s="217"/>
      <c r="E94" s="217"/>
      <c r="F94" s="217"/>
      <c r="G94" s="217"/>
      <c r="H94" s="217"/>
      <c r="I94" s="217"/>
      <c r="J94" s="217"/>
      <c r="K94" s="9"/>
    </row>
    <row r="95" spans="1:11" ht="15">
      <c r="A95" s="365"/>
      <c r="B95" s="366"/>
      <c r="C95" s="366"/>
      <c r="D95" s="367"/>
      <c r="E95" s="366"/>
      <c r="F95" s="367"/>
      <c r="G95" s="366"/>
      <c r="H95" s="367"/>
      <c r="I95" s="367"/>
      <c r="J95" s="356" t="s">
        <v>957</v>
      </c>
      <c r="K95" s="9"/>
    </row>
    <row r="96" spans="1:11" ht="15">
      <c r="A96" s="368"/>
      <c r="B96" s="369"/>
      <c r="C96" s="369"/>
      <c r="D96" s="370"/>
      <c r="E96" s="369"/>
      <c r="F96" s="370"/>
      <c r="G96" s="369"/>
      <c r="H96" s="1094" t="s">
        <v>238</v>
      </c>
      <c r="I96" s="370"/>
      <c r="J96" s="371" t="s">
        <v>958</v>
      </c>
      <c r="K96" s="9"/>
    </row>
    <row r="97" spans="1:11" ht="15">
      <c r="A97" s="368"/>
      <c r="B97" s="369"/>
      <c r="C97" s="369"/>
      <c r="D97" s="370"/>
      <c r="E97" s="369"/>
      <c r="F97" s="370"/>
      <c r="G97" s="369"/>
      <c r="H97" s="1094" t="s">
        <v>632</v>
      </c>
      <c r="I97" s="1094" t="s">
        <v>654</v>
      </c>
      <c r="J97" s="371" t="s">
        <v>959</v>
      </c>
      <c r="K97" s="9"/>
    </row>
    <row r="98" spans="1:11" ht="15">
      <c r="A98" s="373" t="s">
        <v>960</v>
      </c>
      <c r="B98" s="372"/>
      <c r="C98" s="372"/>
      <c r="D98" s="1477" t="s">
        <v>961</v>
      </c>
      <c r="E98" s="1478"/>
      <c r="F98" s="371" t="s">
        <v>962</v>
      </c>
      <c r="G98" s="372"/>
      <c r="H98" s="1094" t="s">
        <v>853</v>
      </c>
      <c r="I98" s="1094" t="s">
        <v>963</v>
      </c>
      <c r="J98" s="371" t="s">
        <v>964</v>
      </c>
      <c r="K98" s="9"/>
    </row>
    <row r="99" spans="1:11" ht="12.6" customHeight="1">
      <c r="A99" s="1459"/>
      <c r="B99" s="1456"/>
      <c r="C99" s="1460"/>
      <c r="D99" s="1461"/>
      <c r="E99" s="1460"/>
      <c r="F99" s="1461"/>
      <c r="G99" s="1460"/>
      <c r="H99" s="968"/>
      <c r="I99" s="969"/>
      <c r="J99" s="970"/>
      <c r="K99" s="9"/>
    </row>
    <row r="100" spans="1:11" ht="12.6" customHeight="1">
      <c r="A100" s="1459"/>
      <c r="B100" s="1456"/>
      <c r="C100" s="1460"/>
      <c r="D100" s="1461"/>
      <c r="E100" s="1460"/>
      <c r="F100" s="1461"/>
      <c r="G100" s="1460"/>
      <c r="H100" s="968"/>
      <c r="I100" s="969"/>
      <c r="J100" s="970"/>
      <c r="K100" s="9"/>
    </row>
    <row r="101" spans="1:11" ht="12.6" customHeight="1">
      <c r="A101" s="1459"/>
      <c r="B101" s="1456"/>
      <c r="C101" s="1460"/>
      <c r="D101" s="1461"/>
      <c r="E101" s="1460"/>
      <c r="F101" s="1461"/>
      <c r="G101" s="1460"/>
      <c r="H101" s="968"/>
      <c r="I101" s="969"/>
      <c r="J101" s="970"/>
      <c r="K101" s="9"/>
    </row>
    <row r="102" spans="1:11" ht="12.6" customHeight="1">
      <c r="A102" s="1459"/>
      <c r="B102" s="1456"/>
      <c r="C102" s="1460"/>
      <c r="D102" s="1461"/>
      <c r="E102" s="1460"/>
      <c r="F102" s="1461"/>
      <c r="G102" s="1460"/>
      <c r="H102" s="968"/>
      <c r="I102" s="969"/>
      <c r="J102" s="970"/>
      <c r="K102" s="9"/>
    </row>
    <row r="103" spans="1:11" ht="12.6" customHeight="1">
      <c r="A103" s="1459"/>
      <c r="B103" s="1456"/>
      <c r="C103" s="1460"/>
      <c r="D103" s="1461"/>
      <c r="E103" s="1460"/>
      <c r="F103" s="1461"/>
      <c r="G103" s="1460"/>
      <c r="H103" s="968"/>
      <c r="I103" s="969"/>
      <c r="J103" s="970"/>
      <c r="K103" s="9"/>
    </row>
    <row r="104" spans="1:11" ht="12.6" customHeight="1">
      <c r="A104" s="1459"/>
      <c r="B104" s="1456"/>
      <c r="C104" s="1460"/>
      <c r="D104" s="1461"/>
      <c r="E104" s="1460"/>
      <c r="F104" s="1461"/>
      <c r="G104" s="1460"/>
      <c r="H104" s="968"/>
      <c r="I104" s="969"/>
      <c r="J104" s="970"/>
      <c r="K104" s="9"/>
    </row>
    <row r="105" spans="1:11" ht="12.6" customHeight="1">
      <c r="A105" s="1459"/>
      <c r="B105" s="1456"/>
      <c r="C105" s="1460"/>
      <c r="D105" s="1461"/>
      <c r="E105" s="1460"/>
      <c r="F105" s="1461"/>
      <c r="G105" s="1460"/>
      <c r="H105" s="968"/>
      <c r="I105" s="969"/>
      <c r="J105" s="970"/>
      <c r="K105" s="9"/>
    </row>
    <row r="106" spans="1:11" ht="12.6" customHeight="1">
      <c r="A106" s="1459"/>
      <c r="B106" s="1456"/>
      <c r="C106" s="1460"/>
      <c r="D106" s="1461"/>
      <c r="E106" s="1460"/>
      <c r="F106" s="1461"/>
      <c r="G106" s="1460"/>
      <c r="H106" s="968"/>
      <c r="I106" s="969"/>
      <c r="J106" s="970"/>
      <c r="K106" s="9"/>
    </row>
    <row r="107" spans="1:11" ht="12.6" customHeight="1" thickBot="1">
      <c r="A107" s="1470"/>
      <c r="B107" s="1471"/>
      <c r="C107" s="1472"/>
      <c r="D107" s="1473"/>
      <c r="E107" s="1472"/>
      <c r="F107" s="1473"/>
      <c r="G107" s="1472"/>
      <c r="H107" s="968"/>
      <c r="I107" s="969"/>
      <c r="J107" s="970"/>
      <c r="K107" s="9"/>
    </row>
    <row r="108" spans="1:11" ht="13.5" thickTop="1">
      <c r="A108" s="221"/>
      <c r="B108" s="221"/>
      <c r="C108" s="221"/>
      <c r="D108" s="221"/>
      <c r="E108" s="221"/>
      <c r="F108" s="221"/>
      <c r="G108" s="221"/>
      <c r="H108" s="221"/>
      <c r="I108" s="221"/>
      <c r="J108" s="221"/>
    </row>
    <row r="109" spans="1:11" ht="10.15" customHeight="1">
      <c r="A109" s="217"/>
      <c r="B109" s="217"/>
      <c r="C109" s="217"/>
      <c r="D109" s="217"/>
      <c r="E109" s="217"/>
      <c r="F109" s="217"/>
      <c r="G109" s="217"/>
      <c r="H109" s="217"/>
      <c r="I109" s="217"/>
      <c r="J109" s="217"/>
    </row>
    <row r="110" spans="1:11">
      <c r="A110" s="219" t="s">
        <v>965</v>
      </c>
      <c r="B110" s="219"/>
      <c r="C110" s="219"/>
      <c r="D110" s="220"/>
      <c r="E110" s="219"/>
      <c r="F110" s="220"/>
      <c r="G110" s="220"/>
      <c r="H110" s="220"/>
      <c r="I110" s="220"/>
      <c r="J110" s="220"/>
    </row>
    <row r="111" spans="1:11" ht="15">
      <c r="A111" s="287" t="s">
        <v>1679</v>
      </c>
      <c r="B111" s="220"/>
      <c r="C111" s="220"/>
      <c r="D111" s="220"/>
      <c r="E111" s="220"/>
      <c r="F111" s="220"/>
      <c r="G111" s="220"/>
      <c r="H111" s="220"/>
      <c r="I111" s="220"/>
      <c r="J111" s="220"/>
      <c r="K111" s="3"/>
    </row>
    <row r="112" spans="1:11">
      <c r="A112" s="287" t="str">
        <f>+A2</f>
        <v>Revised 01/17/2020</v>
      </c>
      <c r="B112" s="220"/>
      <c r="C112" s="220"/>
      <c r="D112" s="220"/>
      <c r="E112" s="220"/>
      <c r="F112" s="220"/>
      <c r="G112" s="220"/>
      <c r="H112" s="220"/>
      <c r="I112" s="220"/>
      <c r="J112" s="220"/>
    </row>
    <row r="113" spans="1:11">
      <c r="A113" s="219" t="s">
        <v>1</v>
      </c>
      <c r="B113" s="219"/>
      <c r="C113" s="220"/>
      <c r="D113" s="219"/>
      <c r="E113" s="219"/>
      <c r="F113" s="219"/>
      <c r="G113" s="220"/>
      <c r="H113" s="220"/>
      <c r="I113" s="220"/>
      <c r="J113" s="220"/>
    </row>
    <row r="114" spans="1:11">
      <c r="A114" s="219" t="s">
        <v>2</v>
      </c>
      <c r="B114" s="219"/>
      <c r="C114" s="220"/>
      <c r="D114" s="219"/>
      <c r="E114" s="219"/>
      <c r="F114" s="219"/>
      <c r="G114" s="219"/>
      <c r="H114" s="219"/>
      <c r="I114" s="220"/>
      <c r="J114" s="220"/>
    </row>
    <row r="115" spans="1:11">
      <c r="A115" s="219" t="s">
        <v>3</v>
      </c>
      <c r="B115" s="219"/>
      <c r="C115" s="220"/>
      <c r="D115" s="219"/>
      <c r="E115" s="219"/>
      <c r="F115" s="219"/>
      <c r="G115" s="219"/>
      <c r="H115" s="219"/>
      <c r="I115" s="219"/>
      <c r="J115" s="219"/>
    </row>
    <row r="116" spans="1:11">
      <c r="A116" s="219" t="s">
        <v>4</v>
      </c>
      <c r="B116" s="219"/>
      <c r="C116" s="220"/>
      <c r="D116" s="219"/>
      <c r="E116" s="219"/>
      <c r="F116" s="219"/>
      <c r="G116" s="219"/>
      <c r="H116" s="219"/>
      <c r="I116" s="219"/>
      <c r="J116" s="219"/>
    </row>
    <row r="117" spans="1:11">
      <c r="A117" s="219"/>
      <c r="B117" s="219"/>
      <c r="C117" s="220"/>
      <c r="D117" s="219"/>
      <c r="E117" s="219"/>
      <c r="F117" s="219"/>
      <c r="G117" s="219"/>
      <c r="H117" s="219"/>
      <c r="I117" s="219"/>
      <c r="J117" s="219"/>
    </row>
    <row r="118" spans="1:11" ht="13.5" thickBot="1">
      <c r="A118" s="219" t="s">
        <v>966</v>
      </c>
      <c r="B118" s="220"/>
      <c r="C118" s="220"/>
      <c r="D118" s="220"/>
      <c r="E118" s="220"/>
      <c r="F118" s="220"/>
      <c r="G118" s="220"/>
      <c r="H118" s="220"/>
      <c r="I118" s="220"/>
      <c r="J118" s="220"/>
    </row>
    <row r="119" spans="1:11" ht="18" customHeight="1" thickTop="1">
      <c r="A119" s="578" t="s">
        <v>12</v>
      </c>
      <c r="B119" s="221"/>
      <c r="C119" s="221"/>
      <c r="D119" s="1093">
        <f>'Form 1'!D11</f>
        <v>0</v>
      </c>
      <c r="E119" s="221"/>
      <c r="F119" s="221"/>
      <c r="G119" s="221"/>
      <c r="H119" s="221"/>
      <c r="I119" s="221"/>
      <c r="J119" s="221"/>
      <c r="K119" s="9"/>
    </row>
    <row r="120" spans="1:11" ht="18" customHeight="1">
      <c r="A120" s="226" t="s">
        <v>13</v>
      </c>
      <c r="B120" s="224"/>
      <c r="C120" s="224"/>
      <c r="D120" s="813" t="str">
        <f>+D11</f>
        <v xml:space="preserve">  </v>
      </c>
      <c r="E120" s="224"/>
      <c r="F120" s="224"/>
      <c r="G120" s="224"/>
      <c r="H120" s="224"/>
      <c r="I120" s="224"/>
      <c r="J120" s="224"/>
      <c r="K120" s="9"/>
    </row>
    <row r="121" spans="1:11" ht="18" customHeight="1" thickBot="1">
      <c r="A121" s="1271" t="s">
        <v>35</v>
      </c>
      <c r="B121" s="1238"/>
      <c r="C121" s="1238"/>
      <c r="D121" s="1238">
        <f>'Form 1'!I11</f>
        <v>0</v>
      </c>
      <c r="E121" s="1237" t="s">
        <v>128</v>
      </c>
      <c r="F121" s="1272">
        <f>'Form 1'!E19</f>
        <v>0</v>
      </c>
      <c r="G121" s="1238"/>
      <c r="H121" s="1273" t="s">
        <v>69</v>
      </c>
      <c r="I121" s="1272">
        <f>'Form 1'!H19</f>
        <v>0</v>
      </c>
      <c r="J121" s="1274"/>
      <c r="K121" s="9"/>
    </row>
    <row r="122" spans="1:11" ht="18" customHeight="1" thickTop="1">
      <c r="A122" s="1462" t="s">
        <v>25</v>
      </c>
      <c r="B122" s="1360"/>
      <c r="C122" s="1360"/>
      <c r="D122" s="1469">
        <f>+D14</f>
        <v>0</v>
      </c>
      <c r="E122" s="1469"/>
      <c r="F122" s="1469"/>
      <c r="G122" s="1469"/>
      <c r="H122" s="1469"/>
      <c r="I122" s="1269"/>
      <c r="J122" s="1270"/>
      <c r="K122" s="9"/>
    </row>
    <row r="123" spans="1:11" ht="18" customHeight="1">
      <c r="A123" s="352" t="s">
        <v>915</v>
      </c>
      <c r="B123" s="217"/>
      <c r="C123" s="217"/>
      <c r="D123" s="1469">
        <f>+D15</f>
        <v>0</v>
      </c>
      <c r="E123" s="1469"/>
      <c r="F123" s="1469"/>
      <c r="G123" s="1469"/>
      <c r="H123" s="1469"/>
      <c r="I123" s="217"/>
      <c r="J123" s="217"/>
      <c r="K123" s="9"/>
    </row>
    <row r="124" spans="1:11" ht="65.099999999999994" customHeight="1">
      <c r="A124" s="226" t="s">
        <v>967</v>
      </c>
      <c r="B124" s="381" t="s">
        <v>968</v>
      </c>
      <c r="C124" s="354" t="s">
        <v>969</v>
      </c>
      <c r="D124" s="354"/>
      <c r="E124" s="354"/>
      <c r="F124" s="354"/>
      <c r="G124" s="354"/>
      <c r="H124" s="354"/>
      <c r="I124" s="1439"/>
      <c r="J124" s="1440"/>
      <c r="K124" s="9"/>
    </row>
    <row r="125" spans="1:11" ht="28.15" customHeight="1">
      <c r="A125" s="223"/>
      <c r="B125" s="364" t="s">
        <v>970</v>
      </c>
      <c r="C125" s="354" t="s">
        <v>971</v>
      </c>
      <c r="D125" s="354"/>
      <c r="E125" s="354"/>
      <c r="F125" s="354"/>
      <c r="G125" s="354"/>
      <c r="H125" s="354"/>
      <c r="I125" s="1443"/>
      <c r="J125" s="1444"/>
      <c r="K125" s="9"/>
    </row>
    <row r="126" spans="1:11" ht="22.7" customHeight="1">
      <c r="A126" s="352"/>
      <c r="B126" s="217"/>
      <c r="C126" s="217" t="s">
        <v>972</v>
      </c>
      <c r="D126" s="1454"/>
      <c r="E126" s="1454"/>
      <c r="F126" s="1454"/>
      <c r="G126" s="1454"/>
      <c r="H126" s="1468"/>
      <c r="I126" s="1445"/>
      <c r="J126" s="1446"/>
      <c r="K126" s="9"/>
    </row>
    <row r="127" spans="1:11" ht="23.25" customHeight="1">
      <c r="A127" s="223"/>
      <c r="B127" s="224"/>
      <c r="C127" s="224" t="s">
        <v>972</v>
      </c>
      <c r="D127" s="1456"/>
      <c r="E127" s="1456"/>
      <c r="F127" s="1456"/>
      <c r="G127" s="1456"/>
      <c r="H127" s="1460"/>
      <c r="I127" s="1439"/>
      <c r="J127" s="1440"/>
      <c r="K127" s="9"/>
    </row>
    <row r="128" spans="1:11" ht="23.25" customHeight="1">
      <c r="A128" s="223"/>
      <c r="B128" s="224"/>
      <c r="C128" s="224" t="s">
        <v>972</v>
      </c>
      <c r="D128" s="1456"/>
      <c r="E128" s="1456"/>
      <c r="F128" s="1456"/>
      <c r="G128" s="1456"/>
      <c r="H128" s="1460"/>
      <c r="I128" s="1439"/>
      <c r="J128" s="1440"/>
      <c r="K128" s="9"/>
    </row>
    <row r="129" spans="1:11" ht="21.75" customHeight="1">
      <c r="A129" s="223"/>
      <c r="B129" s="364" t="s">
        <v>973</v>
      </c>
      <c r="C129" s="364" t="s">
        <v>974</v>
      </c>
      <c r="D129" s="364"/>
      <c r="E129" s="364"/>
      <c r="F129" s="364"/>
      <c r="G129" s="364"/>
      <c r="H129" s="364"/>
      <c r="I129" s="1443"/>
      <c r="J129" s="1444"/>
      <c r="K129" s="9"/>
    </row>
    <row r="130" spans="1:11" ht="22.7" customHeight="1">
      <c r="A130" s="223"/>
      <c r="B130" s="224"/>
      <c r="C130" s="224" t="s">
        <v>975</v>
      </c>
      <c r="D130" s="1456"/>
      <c r="E130" s="1456"/>
      <c r="F130" s="1456"/>
      <c r="G130" s="1456"/>
      <c r="H130" s="1460"/>
      <c r="I130" s="1439"/>
      <c r="J130" s="1440"/>
      <c r="K130" s="9"/>
    </row>
    <row r="131" spans="1:11" ht="22.7" customHeight="1">
      <c r="A131" s="223"/>
      <c r="B131" s="224"/>
      <c r="C131" s="224" t="s">
        <v>975</v>
      </c>
      <c r="D131" s="1456"/>
      <c r="E131" s="1456"/>
      <c r="F131" s="1456"/>
      <c r="G131" s="1456"/>
      <c r="H131" s="1460"/>
      <c r="I131" s="1439"/>
      <c r="J131" s="1447"/>
      <c r="K131" s="9"/>
    </row>
    <row r="132" spans="1:11" ht="22.7" customHeight="1">
      <c r="A132" s="223"/>
      <c r="B132" s="224"/>
      <c r="C132" s="224" t="s">
        <v>975</v>
      </c>
      <c r="D132" s="1456"/>
      <c r="E132" s="1456"/>
      <c r="F132" s="1456"/>
      <c r="G132" s="1456"/>
      <c r="H132" s="1460"/>
      <c r="I132" s="1439"/>
      <c r="J132" s="1447"/>
      <c r="K132" s="9"/>
    </row>
    <row r="133" spans="1:11" ht="22.7" customHeight="1">
      <c r="A133" s="223"/>
      <c r="B133" s="224"/>
      <c r="C133" s="224" t="s">
        <v>975</v>
      </c>
      <c r="D133" s="1456"/>
      <c r="E133" s="1456"/>
      <c r="F133" s="1456"/>
      <c r="G133" s="1456"/>
      <c r="H133" s="1460"/>
      <c r="I133" s="1439"/>
      <c r="J133" s="1447"/>
      <c r="K133" s="9"/>
    </row>
    <row r="134" spans="1:11" ht="22.7" customHeight="1">
      <c r="A134" s="223"/>
      <c r="B134" s="224"/>
      <c r="C134" s="224" t="s">
        <v>975</v>
      </c>
      <c r="D134" s="1456"/>
      <c r="E134" s="1456"/>
      <c r="F134" s="1456"/>
      <c r="G134" s="1456"/>
      <c r="H134" s="1460"/>
      <c r="I134" s="1439"/>
      <c r="J134" s="1447"/>
      <c r="K134" s="9"/>
    </row>
    <row r="135" spans="1:11" ht="22.7" customHeight="1">
      <c r="A135" s="223"/>
      <c r="B135" s="224"/>
      <c r="C135" s="224" t="s">
        <v>975</v>
      </c>
      <c r="D135" s="1456"/>
      <c r="E135" s="1456"/>
      <c r="F135" s="1456"/>
      <c r="G135" s="1456"/>
      <c r="H135" s="1460"/>
      <c r="I135" s="1439"/>
      <c r="J135" s="1447"/>
      <c r="K135" s="9"/>
    </row>
    <row r="136" spans="1:11" ht="22.7" customHeight="1">
      <c r="A136" s="223"/>
      <c r="B136" s="224"/>
      <c r="C136" s="224" t="s">
        <v>975</v>
      </c>
      <c r="D136" s="1456"/>
      <c r="E136" s="1456"/>
      <c r="F136" s="1456"/>
      <c r="G136" s="1456"/>
      <c r="H136" s="1460"/>
      <c r="I136" s="1439"/>
      <c r="J136" s="1447"/>
      <c r="K136" s="9"/>
    </row>
    <row r="137" spans="1:11" ht="22.7" customHeight="1">
      <c r="A137" s="223"/>
      <c r="B137" s="224"/>
      <c r="C137" s="224" t="s">
        <v>975</v>
      </c>
      <c r="D137" s="1456"/>
      <c r="E137" s="1456"/>
      <c r="F137" s="1456"/>
      <c r="G137" s="1456"/>
      <c r="H137" s="1460"/>
      <c r="I137" s="1439"/>
      <c r="J137" s="1447"/>
      <c r="K137" s="9"/>
    </row>
    <row r="138" spans="1:11" ht="22.7" customHeight="1">
      <c r="A138" s="223"/>
      <c r="B138" s="224"/>
      <c r="C138" s="224" t="s">
        <v>975</v>
      </c>
      <c r="D138" s="1456"/>
      <c r="E138" s="1456"/>
      <c r="F138" s="1456"/>
      <c r="G138" s="1456"/>
      <c r="H138" s="1460"/>
      <c r="I138" s="1439"/>
      <c r="J138" s="1447"/>
      <c r="K138" s="9"/>
    </row>
    <row r="139" spans="1:11" ht="22.7" customHeight="1">
      <c r="A139" s="223"/>
      <c r="B139" s="224"/>
      <c r="C139" s="224" t="s">
        <v>975</v>
      </c>
      <c r="D139" s="1456"/>
      <c r="E139" s="1456"/>
      <c r="F139" s="1456"/>
      <c r="G139" s="1456"/>
      <c r="H139" s="1460"/>
      <c r="I139" s="1439"/>
      <c r="J139" s="1447"/>
      <c r="K139" s="9"/>
    </row>
    <row r="140" spans="1:11" ht="22.7" customHeight="1">
      <c r="A140" s="223"/>
      <c r="B140" s="224"/>
      <c r="C140" s="224" t="s">
        <v>975</v>
      </c>
      <c r="D140" s="1456"/>
      <c r="E140" s="1456"/>
      <c r="F140" s="1456"/>
      <c r="G140" s="1456"/>
      <c r="H140" s="1460"/>
      <c r="I140" s="1439"/>
      <c r="J140" s="1447"/>
      <c r="K140" s="9"/>
    </row>
    <row r="141" spans="1:11" ht="22.7" customHeight="1">
      <c r="A141" s="223"/>
      <c r="B141" s="224"/>
      <c r="C141" s="224" t="s">
        <v>975</v>
      </c>
      <c r="D141" s="1456"/>
      <c r="E141" s="1456"/>
      <c r="F141" s="1456"/>
      <c r="G141" s="1456"/>
      <c r="H141" s="1460"/>
      <c r="I141" s="1439"/>
      <c r="J141" s="1447"/>
      <c r="K141" s="9"/>
    </row>
    <row r="142" spans="1:11" ht="22.7" customHeight="1">
      <c r="A142" s="223"/>
      <c r="B142" s="224"/>
      <c r="C142" s="224" t="s">
        <v>975</v>
      </c>
      <c r="D142" s="1456"/>
      <c r="E142" s="1456"/>
      <c r="F142" s="1456"/>
      <c r="G142" s="1456"/>
      <c r="H142" s="1460"/>
      <c r="I142" s="1439"/>
      <c r="J142" s="1447"/>
      <c r="K142" s="9"/>
    </row>
    <row r="143" spans="1:11" ht="22.7" customHeight="1">
      <c r="A143" s="223"/>
      <c r="B143" s="224"/>
      <c r="C143" s="224" t="s">
        <v>975</v>
      </c>
      <c r="D143" s="1456"/>
      <c r="E143" s="1456"/>
      <c r="F143" s="1456"/>
      <c r="G143" s="1456"/>
      <c r="H143" s="1460"/>
      <c r="I143" s="1439"/>
      <c r="J143" s="1440"/>
      <c r="K143" s="9"/>
    </row>
    <row r="144" spans="1:11" ht="22.7" customHeight="1">
      <c r="A144" s="223"/>
      <c r="B144" s="224"/>
      <c r="C144" s="224" t="s">
        <v>975</v>
      </c>
      <c r="D144" s="1456"/>
      <c r="E144" s="1456"/>
      <c r="F144" s="1456"/>
      <c r="G144" s="1456"/>
      <c r="H144" s="1460"/>
      <c r="I144" s="1439"/>
      <c r="J144" s="1440"/>
      <c r="K144" s="9"/>
    </row>
    <row r="145" spans="1:11" ht="22.7" customHeight="1">
      <c r="A145" s="223"/>
      <c r="B145" s="224"/>
      <c r="C145" s="224" t="s">
        <v>975</v>
      </c>
      <c r="D145" s="1456"/>
      <c r="E145" s="1456"/>
      <c r="F145" s="1456"/>
      <c r="G145" s="1456"/>
      <c r="H145" s="1460"/>
      <c r="I145" s="1439"/>
      <c r="J145" s="1440"/>
      <c r="K145" s="9"/>
    </row>
    <row r="146" spans="1:11" ht="22.7" customHeight="1">
      <c r="A146" s="223"/>
      <c r="B146" s="224"/>
      <c r="C146" s="224" t="s">
        <v>975</v>
      </c>
      <c r="D146" s="1456"/>
      <c r="E146" s="1456"/>
      <c r="F146" s="1456"/>
      <c r="G146" s="1456"/>
      <c r="H146" s="1460"/>
      <c r="I146" s="1439"/>
      <c r="J146" s="1440"/>
      <c r="K146" s="9"/>
    </row>
    <row r="147" spans="1:11" ht="22.7" customHeight="1">
      <c r="A147" s="223"/>
      <c r="B147" s="224"/>
      <c r="C147" s="224" t="s">
        <v>975</v>
      </c>
      <c r="D147" s="1456"/>
      <c r="E147" s="1456"/>
      <c r="F147" s="1456"/>
      <c r="G147" s="1456"/>
      <c r="H147" s="1460"/>
      <c r="I147" s="1439"/>
      <c r="J147" s="1440"/>
      <c r="K147" s="9"/>
    </row>
    <row r="148" spans="1:11" ht="22.7" customHeight="1">
      <c r="A148" s="223"/>
      <c r="B148" s="224"/>
      <c r="C148" s="224" t="s">
        <v>975</v>
      </c>
      <c r="D148" s="1456"/>
      <c r="E148" s="1456"/>
      <c r="F148" s="1456"/>
      <c r="G148" s="1456"/>
      <c r="H148" s="1460"/>
      <c r="I148" s="1439"/>
      <c r="J148" s="1440"/>
      <c r="K148" s="9"/>
    </row>
    <row r="149" spans="1:11" ht="24" customHeight="1" thickBot="1">
      <c r="A149" s="1236"/>
      <c r="B149" s="1237" t="s">
        <v>976</v>
      </c>
      <c r="C149" s="1237" t="s">
        <v>977</v>
      </c>
      <c r="D149" s="1238"/>
      <c r="E149" s="1238"/>
      <c r="F149" s="1238"/>
      <c r="G149" s="1238"/>
      <c r="H149" s="1238"/>
      <c r="I149" s="1437">
        <f>SUM(I124:I148)</f>
        <v>0</v>
      </c>
      <c r="J149" s="1438"/>
      <c r="K149" s="9"/>
    </row>
    <row r="150" spans="1:11" ht="13.5" thickTop="1">
      <c r="A150" s="219" t="s">
        <v>978</v>
      </c>
      <c r="B150" s="219"/>
      <c r="C150" s="219"/>
      <c r="D150" s="220"/>
      <c r="E150" s="219"/>
      <c r="F150" s="220"/>
      <c r="G150" s="220"/>
      <c r="H150" s="220"/>
      <c r="I150" s="220"/>
      <c r="J150" s="220"/>
      <c r="K150" s="1" t="s">
        <v>679</v>
      </c>
    </row>
  </sheetData>
  <sheetProtection password="8E7E" sheet="1" objects="1" scenarios="1"/>
  <mergeCells count="132">
    <mergeCell ref="A122:C122"/>
    <mergeCell ref="D122:H122"/>
    <mergeCell ref="A14:C14"/>
    <mergeCell ref="D14:H14"/>
    <mergeCell ref="D148:H148"/>
    <mergeCell ref="I148:J148"/>
    <mergeCell ref="I149:J149"/>
    <mergeCell ref="D143:H143"/>
    <mergeCell ref="I143:J143"/>
    <mergeCell ref="D144:H144"/>
    <mergeCell ref="I144:J144"/>
    <mergeCell ref="D145:H145"/>
    <mergeCell ref="I145:J145"/>
    <mergeCell ref="D146:H146"/>
    <mergeCell ref="I146:J146"/>
    <mergeCell ref="D147:H147"/>
    <mergeCell ref="I147:J147"/>
    <mergeCell ref="D138:H138"/>
    <mergeCell ref="I138:J138"/>
    <mergeCell ref="D139:H139"/>
    <mergeCell ref="I139:J139"/>
    <mergeCell ref="D140:H140"/>
    <mergeCell ref="I140:J140"/>
    <mergeCell ref="D141:H141"/>
    <mergeCell ref="I141:J141"/>
    <mergeCell ref="D142:H142"/>
    <mergeCell ref="I142:J142"/>
    <mergeCell ref="D135:H135"/>
    <mergeCell ref="I135:J135"/>
    <mergeCell ref="D136:H136"/>
    <mergeCell ref="I136:J136"/>
    <mergeCell ref="I137:J137"/>
    <mergeCell ref="D132:H132"/>
    <mergeCell ref="I132:J132"/>
    <mergeCell ref="D133:H133"/>
    <mergeCell ref="I133:J133"/>
    <mergeCell ref="D134:H134"/>
    <mergeCell ref="I134:J134"/>
    <mergeCell ref="D137:H137"/>
    <mergeCell ref="D128:H128"/>
    <mergeCell ref="I128:J128"/>
    <mergeCell ref="I129:J129"/>
    <mergeCell ref="D130:H130"/>
    <mergeCell ref="I130:J130"/>
    <mergeCell ref="D131:H131"/>
    <mergeCell ref="I131:J131"/>
    <mergeCell ref="D123:H123"/>
    <mergeCell ref="I124:J124"/>
    <mergeCell ref="I125:J125"/>
    <mergeCell ref="D126:H126"/>
    <mergeCell ref="I126:J126"/>
    <mergeCell ref="D127:H127"/>
    <mergeCell ref="I127:J127"/>
    <mergeCell ref="A106:C106"/>
    <mergeCell ref="D106:E106"/>
    <mergeCell ref="F106:G106"/>
    <mergeCell ref="A107:C107"/>
    <mergeCell ref="D107:E107"/>
    <mergeCell ref="F107:G107"/>
    <mergeCell ref="A104:C104"/>
    <mergeCell ref="D104:E104"/>
    <mergeCell ref="F104:G104"/>
    <mergeCell ref="A105:C105"/>
    <mergeCell ref="D105:E105"/>
    <mergeCell ref="F105:G105"/>
    <mergeCell ref="A102:C102"/>
    <mergeCell ref="D102:E102"/>
    <mergeCell ref="F102:G102"/>
    <mergeCell ref="A103:C103"/>
    <mergeCell ref="D103:E103"/>
    <mergeCell ref="F103:G103"/>
    <mergeCell ref="A100:C100"/>
    <mergeCell ref="D100:E100"/>
    <mergeCell ref="F100:G100"/>
    <mergeCell ref="A101:C101"/>
    <mergeCell ref="D101:E101"/>
    <mergeCell ref="F101:G101"/>
    <mergeCell ref="A85:C85"/>
    <mergeCell ref="D85:H85"/>
    <mergeCell ref="I85:J85"/>
    <mergeCell ref="D98:E98"/>
    <mergeCell ref="A99:C99"/>
    <mergeCell ref="D99:E99"/>
    <mergeCell ref="F99:G99"/>
    <mergeCell ref="A83:C83"/>
    <mergeCell ref="D83:H83"/>
    <mergeCell ref="I83:J83"/>
    <mergeCell ref="A84:C84"/>
    <mergeCell ref="D84:H84"/>
    <mergeCell ref="I84:J84"/>
    <mergeCell ref="A81:C81"/>
    <mergeCell ref="D81:H81"/>
    <mergeCell ref="I81:J81"/>
    <mergeCell ref="A82:C82"/>
    <mergeCell ref="D82:H82"/>
    <mergeCell ref="I82:J82"/>
    <mergeCell ref="D72:J72"/>
    <mergeCell ref="F73:G73"/>
    <mergeCell ref="E75:F75"/>
    <mergeCell ref="A80:C80"/>
    <mergeCell ref="D80:H80"/>
    <mergeCell ref="I80:J80"/>
    <mergeCell ref="D15:H15"/>
    <mergeCell ref="G17:H17"/>
    <mergeCell ref="I17:J17"/>
    <mergeCell ref="G18:H18"/>
    <mergeCell ref="I18:J18"/>
    <mergeCell ref="G19:H19"/>
    <mergeCell ref="I19:J19"/>
    <mergeCell ref="I26:J26"/>
    <mergeCell ref="B44:J44"/>
    <mergeCell ref="B23:E23"/>
    <mergeCell ref="G23:H23"/>
    <mergeCell ref="I23:J23"/>
    <mergeCell ref="B24:E24"/>
    <mergeCell ref="G24:H24"/>
    <mergeCell ref="I24:J24"/>
    <mergeCell ref="D66:H66"/>
    <mergeCell ref="G20:H20"/>
    <mergeCell ref="I20:J20"/>
    <mergeCell ref="B21:E21"/>
    <mergeCell ref="G21:H21"/>
    <mergeCell ref="I21:J21"/>
    <mergeCell ref="B22:E22"/>
    <mergeCell ref="G22:H22"/>
    <mergeCell ref="I22:J22"/>
    <mergeCell ref="B45:J45"/>
    <mergeCell ref="B46:J46"/>
    <mergeCell ref="B49:J49"/>
    <mergeCell ref="B50:J50"/>
    <mergeCell ref="A65:C65"/>
    <mergeCell ref="D65:H65"/>
  </mergeCells>
  <pageMargins left="0.7" right="0.7" top="0.75" bottom="0.75" header="0.3" footer="0.3"/>
  <pageSetup scale="78" fitToHeight="3" orientation="portrait" r:id="rId1"/>
  <rowBreaks count="2" manualBreakCount="2">
    <brk id="53" max="16383" man="1"/>
    <brk id="11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150"/>
  <sheetViews>
    <sheetView zoomScaleNormal="100" workbookViewId="0"/>
  </sheetViews>
  <sheetFormatPr defaultColWidth="9.6640625" defaultRowHeight="12.75"/>
  <cols>
    <col min="1" max="1" width="5.6640625" style="1" customWidth="1"/>
    <col min="2" max="2" width="4.6640625" style="1" customWidth="1"/>
    <col min="3" max="3" width="14.6640625" style="1" customWidth="1"/>
    <col min="4" max="4" width="7.5546875" style="1" customWidth="1"/>
    <col min="5" max="5" width="11.109375" style="1" customWidth="1"/>
    <col min="6" max="6" width="7.6640625" style="1" customWidth="1"/>
    <col min="7" max="7" width="8.6640625" style="1" customWidth="1"/>
    <col min="8" max="8" width="12.6640625" style="1" customWidth="1"/>
    <col min="9" max="9" width="8.6640625" style="1" customWidth="1"/>
    <col min="10" max="10" width="9.6640625" style="1" customWidth="1"/>
    <col min="11" max="11" width="1.6640625" style="1" customWidth="1"/>
    <col min="12" max="16384" width="9.6640625" style="1"/>
  </cols>
  <sheetData>
    <row r="1" spans="1:11">
      <c r="A1" s="287" t="s">
        <v>1680</v>
      </c>
      <c r="B1" s="219"/>
      <c r="C1" s="219"/>
      <c r="D1" s="219"/>
      <c r="E1" s="219"/>
      <c r="F1" s="220"/>
      <c r="G1" s="220"/>
      <c r="H1" s="219"/>
      <c r="I1" s="220"/>
      <c r="J1" s="217"/>
    </row>
    <row r="2" spans="1:11">
      <c r="A2" s="287" t="s">
        <v>1651</v>
      </c>
      <c r="B2" s="219"/>
      <c r="C2" s="219"/>
      <c r="D2" s="219"/>
      <c r="E2" s="219"/>
      <c r="F2" s="220"/>
      <c r="G2" s="220"/>
      <c r="H2" s="219"/>
      <c r="I2" s="220"/>
      <c r="J2" s="217"/>
    </row>
    <row r="3" spans="1:11">
      <c r="A3" s="219" t="s">
        <v>1</v>
      </c>
      <c r="B3" s="219"/>
      <c r="C3" s="220"/>
      <c r="D3" s="219"/>
      <c r="E3" s="219"/>
      <c r="F3" s="219"/>
      <c r="G3" s="220"/>
      <c r="H3" s="219"/>
      <c r="I3" s="220"/>
      <c r="J3" s="220"/>
    </row>
    <row r="4" spans="1:11">
      <c r="A4" s="219" t="s">
        <v>2</v>
      </c>
      <c r="B4" s="219"/>
      <c r="C4" s="220"/>
      <c r="D4" s="219"/>
      <c r="E4" s="219"/>
      <c r="F4" s="219"/>
      <c r="G4" s="219"/>
      <c r="H4" s="220"/>
      <c r="I4" s="220"/>
      <c r="J4" s="220"/>
    </row>
    <row r="5" spans="1:11">
      <c r="A5" s="219" t="s">
        <v>3</v>
      </c>
      <c r="B5" s="219"/>
      <c r="C5" s="220"/>
      <c r="D5" s="219"/>
      <c r="E5" s="219"/>
      <c r="F5" s="219"/>
      <c r="G5" s="219"/>
      <c r="H5" s="219"/>
      <c r="I5" s="220"/>
      <c r="J5" s="220"/>
    </row>
    <row r="6" spans="1:11" ht="12.2" customHeight="1">
      <c r="A6" s="219" t="s">
        <v>4</v>
      </c>
      <c r="B6" s="219"/>
      <c r="C6" s="220"/>
      <c r="D6" s="219"/>
      <c r="E6" s="219"/>
      <c r="F6" s="219"/>
      <c r="G6" s="219"/>
      <c r="H6" s="219"/>
      <c r="I6" s="220"/>
      <c r="J6" s="220"/>
    </row>
    <row r="7" spans="1:11" ht="8.1" customHeight="1">
      <c r="A7" s="219"/>
      <c r="B7" s="219"/>
      <c r="C7" s="220"/>
      <c r="D7" s="219"/>
      <c r="E7" s="219"/>
      <c r="F7" s="219"/>
      <c r="G7" s="219"/>
      <c r="H7" s="219"/>
      <c r="I7" s="220"/>
      <c r="J7" s="217"/>
    </row>
    <row r="8" spans="1:11">
      <c r="A8" s="219" t="s">
        <v>913</v>
      </c>
      <c r="B8" s="219"/>
      <c r="C8" s="220"/>
      <c r="D8" s="219"/>
      <c r="E8" s="219"/>
      <c r="F8" s="219"/>
      <c r="G8" s="219"/>
      <c r="H8" s="219"/>
      <c r="I8" s="220"/>
      <c r="J8" s="220"/>
    </row>
    <row r="9" spans="1:11" ht="13.5" thickBot="1">
      <c r="A9" s="217"/>
      <c r="B9" s="217"/>
      <c r="C9" s="217"/>
      <c r="D9" s="217"/>
      <c r="E9" s="217"/>
      <c r="F9" s="217"/>
      <c r="G9" s="217"/>
      <c r="H9" s="217"/>
      <c r="I9" s="217"/>
      <c r="J9" s="217"/>
    </row>
    <row r="10" spans="1:11" ht="18" customHeight="1" thickTop="1">
      <c r="A10" s="578" t="s">
        <v>12</v>
      </c>
      <c r="B10" s="221"/>
      <c r="C10" s="221"/>
      <c r="D10" s="1093">
        <f>'Form 1'!D11</f>
        <v>0</v>
      </c>
      <c r="E10" s="221"/>
      <c r="F10" s="221"/>
      <c r="G10" s="221"/>
      <c r="H10" s="221"/>
      <c r="I10" s="221"/>
      <c r="J10" s="221"/>
      <c r="K10" s="9"/>
    </row>
    <row r="11" spans="1:11" ht="18" customHeight="1">
      <c r="A11" s="226" t="s">
        <v>13</v>
      </c>
      <c r="B11" s="224"/>
      <c r="C11" s="224"/>
      <c r="D11" s="813" t="str">
        <f>+'Form 14'!C12</f>
        <v xml:space="preserve">  </v>
      </c>
      <c r="E11" s="224"/>
      <c r="F11" s="224"/>
      <c r="G11" s="224"/>
      <c r="H11" s="224"/>
      <c r="I11" s="224"/>
      <c r="J11" s="224"/>
      <c r="K11" s="9"/>
    </row>
    <row r="12" spans="1:11" ht="18" customHeight="1" thickBot="1">
      <c r="A12" s="226" t="s">
        <v>35</v>
      </c>
      <c r="B12" s="224"/>
      <c r="C12" s="224"/>
      <c r="D12" s="224">
        <f>'Form 1'!I11</f>
        <v>0</v>
      </c>
      <c r="E12" s="364" t="s">
        <v>128</v>
      </c>
      <c r="F12" s="421">
        <f>'Form 1'!E19</f>
        <v>0</v>
      </c>
      <c r="G12" s="224"/>
      <c r="H12" s="593" t="s">
        <v>69</v>
      </c>
      <c r="I12" s="421">
        <f>'Form 1'!H19</f>
        <v>0</v>
      </c>
      <c r="J12" s="224"/>
      <c r="K12" s="9"/>
    </row>
    <row r="13" spans="1:11" ht="65.099999999999994" customHeight="1" thickTop="1">
      <c r="A13" s="349" t="s">
        <v>914</v>
      </c>
      <c r="B13" s="350"/>
      <c r="C13" s="350"/>
      <c r="D13" s="350"/>
      <c r="E13" s="351"/>
      <c r="F13" s="350"/>
      <c r="G13" s="350"/>
      <c r="H13" s="350"/>
      <c r="I13" s="351"/>
      <c r="J13" s="351"/>
      <c r="K13" s="9"/>
    </row>
    <row r="14" spans="1:11" ht="15">
      <c r="A14" s="1474" t="s">
        <v>25</v>
      </c>
      <c r="B14" s="1475"/>
      <c r="C14" s="1475"/>
      <c r="D14" s="1476"/>
      <c r="E14" s="1476"/>
      <c r="F14" s="1476"/>
      <c r="G14" s="1476"/>
      <c r="H14" s="1476"/>
      <c r="I14" s="1267"/>
      <c r="J14" s="1268"/>
      <c r="K14" s="9"/>
    </row>
    <row r="15" spans="1:11" ht="15">
      <c r="A15" s="352" t="s">
        <v>915</v>
      </c>
      <c r="B15" s="217"/>
      <c r="C15" s="217"/>
      <c r="D15" s="1454"/>
      <c r="E15" s="1454"/>
      <c r="F15" s="1454"/>
      <c r="G15" s="1454"/>
      <c r="H15" s="1454"/>
      <c r="I15" s="217"/>
      <c r="J15" s="217"/>
      <c r="K15" s="9"/>
    </row>
    <row r="16" spans="1:11" ht="40.700000000000003" customHeight="1">
      <c r="A16" s="353" t="s">
        <v>916</v>
      </c>
      <c r="B16" s="354" t="s">
        <v>917</v>
      </c>
      <c r="C16" s="355"/>
      <c r="D16" s="355"/>
      <c r="E16" s="355"/>
      <c r="F16" s="355"/>
      <c r="G16" s="356" t="s">
        <v>918</v>
      </c>
      <c r="H16" s="357"/>
      <c r="I16" s="358" t="s">
        <v>919</v>
      </c>
      <c r="J16" s="359"/>
      <c r="K16" s="9"/>
    </row>
    <row r="17" spans="1:11" ht="18" customHeight="1">
      <c r="A17" s="352"/>
      <c r="B17" s="217" t="s">
        <v>920</v>
      </c>
      <c r="C17" s="217"/>
      <c r="D17" s="217"/>
      <c r="E17" s="217"/>
      <c r="F17" s="217"/>
      <c r="G17" s="1466"/>
      <c r="H17" s="1467"/>
      <c r="I17" s="1463"/>
      <c r="J17" s="1464"/>
      <c r="K17" s="9"/>
    </row>
    <row r="18" spans="1:11" ht="18" customHeight="1">
      <c r="A18" s="223"/>
      <c r="B18" s="224" t="s">
        <v>921</v>
      </c>
      <c r="C18" s="224"/>
      <c r="D18" s="224"/>
      <c r="E18" s="224"/>
      <c r="F18" s="224"/>
      <c r="G18" s="1466"/>
      <c r="H18" s="1467"/>
      <c r="I18" s="1395"/>
      <c r="J18" s="1465"/>
      <c r="K18" s="9"/>
    </row>
    <row r="19" spans="1:11" ht="18" customHeight="1">
      <c r="A19" s="223"/>
      <c r="B19" s="224" t="s">
        <v>922</v>
      </c>
      <c r="C19" s="224"/>
      <c r="D19" s="224"/>
      <c r="E19" s="224"/>
      <c r="F19" s="224"/>
      <c r="G19" s="1466"/>
      <c r="H19" s="1467"/>
      <c r="I19" s="1395"/>
      <c r="J19" s="1465"/>
      <c r="K19" s="9"/>
    </row>
    <row r="20" spans="1:11" ht="18" customHeight="1">
      <c r="A20" s="223"/>
      <c r="B20" s="224" t="s">
        <v>923</v>
      </c>
      <c r="C20" s="224"/>
      <c r="D20" s="224"/>
      <c r="E20" s="224"/>
      <c r="F20" s="224"/>
      <c r="G20" s="1466"/>
      <c r="H20" s="1467"/>
      <c r="I20" s="1395"/>
      <c r="J20" s="1465"/>
      <c r="K20" s="9"/>
    </row>
    <row r="21" spans="1:11" ht="18" customHeight="1">
      <c r="A21" s="223"/>
      <c r="B21" s="1456"/>
      <c r="C21" s="1456"/>
      <c r="D21" s="1456"/>
      <c r="E21" s="1456"/>
      <c r="F21" s="224"/>
      <c r="G21" s="1466"/>
      <c r="H21" s="1467"/>
      <c r="I21" s="1395"/>
      <c r="J21" s="1465"/>
      <c r="K21" s="9"/>
    </row>
    <row r="22" spans="1:11" ht="18" customHeight="1">
      <c r="A22" s="223"/>
      <c r="B22" s="1456"/>
      <c r="C22" s="1456"/>
      <c r="D22" s="1456"/>
      <c r="E22" s="1456"/>
      <c r="F22" s="224"/>
      <c r="G22" s="1466"/>
      <c r="H22" s="1467"/>
      <c r="I22" s="1395"/>
      <c r="J22" s="1465"/>
      <c r="K22" s="9"/>
    </row>
    <row r="23" spans="1:11" ht="18" customHeight="1">
      <c r="A23" s="223"/>
      <c r="B23" s="1456"/>
      <c r="C23" s="1456"/>
      <c r="D23" s="1456"/>
      <c r="E23" s="1456"/>
      <c r="F23" s="224"/>
      <c r="G23" s="1466"/>
      <c r="H23" s="1467"/>
      <c r="I23" s="1395"/>
      <c r="J23" s="1465"/>
      <c r="K23" s="9"/>
    </row>
    <row r="24" spans="1:11" ht="18" customHeight="1">
      <c r="A24" s="223"/>
      <c r="B24" s="1456"/>
      <c r="C24" s="1456"/>
      <c r="D24" s="1456"/>
      <c r="E24" s="1456"/>
      <c r="F24" s="224"/>
      <c r="G24" s="1466"/>
      <c r="H24" s="1467"/>
      <c r="I24" s="1395"/>
      <c r="J24" s="1465"/>
      <c r="K24" s="9"/>
    </row>
    <row r="25" spans="1:11" ht="15" customHeight="1">
      <c r="A25" s="223"/>
      <c r="B25" s="224"/>
      <c r="C25" s="224"/>
      <c r="D25" s="224"/>
      <c r="E25" s="224"/>
      <c r="F25" s="224"/>
      <c r="G25" s="224"/>
      <c r="H25" s="224"/>
      <c r="I25" s="236"/>
      <c r="J25" s="224"/>
      <c r="K25" s="9"/>
    </row>
    <row r="26" spans="1:11" ht="15" customHeight="1" thickBot="1">
      <c r="A26" s="352"/>
      <c r="B26" s="217" t="s">
        <v>924</v>
      </c>
      <c r="C26" s="217"/>
      <c r="D26" s="217"/>
      <c r="E26" s="217"/>
      <c r="F26" s="217"/>
      <c r="G26" s="217"/>
      <c r="H26" s="217"/>
      <c r="I26" s="1448">
        <f>SUM(I17:I24)</f>
        <v>0</v>
      </c>
      <c r="J26" s="1449"/>
      <c r="K26" s="9"/>
    </row>
    <row r="27" spans="1:11" ht="14.1" customHeight="1" thickTop="1">
      <c r="A27" s="223" t="s">
        <v>925</v>
      </c>
      <c r="B27" s="224"/>
      <c r="C27" s="224"/>
      <c r="D27" s="224"/>
      <c r="E27" s="224"/>
      <c r="F27" s="224"/>
      <c r="G27" s="224"/>
      <c r="H27" s="224"/>
      <c r="I27" s="221"/>
      <c r="J27" s="221"/>
      <c r="K27" s="9"/>
    </row>
    <row r="28" spans="1:11" ht="14.1" customHeight="1">
      <c r="A28" s="352" t="s">
        <v>926</v>
      </c>
      <c r="B28" s="217"/>
      <c r="C28" s="217"/>
      <c r="D28" s="217"/>
      <c r="E28" s="217"/>
      <c r="F28" s="217"/>
      <c r="G28" s="217"/>
      <c r="H28" s="217"/>
      <c r="I28" s="217"/>
      <c r="J28" s="217"/>
      <c r="K28" s="9"/>
    </row>
    <row r="29" spans="1:11" ht="14.1" customHeight="1">
      <c r="A29" s="352" t="s">
        <v>927</v>
      </c>
      <c r="B29" s="217"/>
      <c r="C29" s="217"/>
      <c r="D29" s="217"/>
      <c r="E29" s="217"/>
      <c r="F29" s="217"/>
      <c r="G29" s="217"/>
      <c r="H29" s="217"/>
      <c r="I29" s="217"/>
      <c r="J29" s="217"/>
      <c r="K29" s="9"/>
    </row>
    <row r="30" spans="1:11" ht="14.1" customHeight="1">
      <c r="A30" s="352" t="s">
        <v>928</v>
      </c>
      <c r="B30" s="217"/>
      <c r="C30" s="217"/>
      <c r="D30" s="217"/>
      <c r="E30" s="217"/>
      <c r="F30" s="217"/>
      <c r="G30" s="217"/>
      <c r="H30" s="217"/>
      <c r="I30" s="217"/>
      <c r="J30" s="217"/>
      <c r="K30" s="9"/>
    </row>
    <row r="31" spans="1:11" ht="14.1" customHeight="1">
      <c r="A31" s="352" t="s">
        <v>929</v>
      </c>
      <c r="B31" s="217"/>
      <c r="C31" s="217"/>
      <c r="D31" s="217"/>
      <c r="E31" s="217"/>
      <c r="F31" s="217"/>
      <c r="G31" s="217"/>
      <c r="H31" s="217"/>
      <c r="I31" s="217"/>
      <c r="J31" s="217"/>
      <c r="K31" s="9"/>
    </row>
    <row r="32" spans="1:11" ht="14.1" customHeight="1">
      <c r="A32" s="352" t="s">
        <v>930</v>
      </c>
      <c r="B32" s="217"/>
      <c r="C32" s="217"/>
      <c r="D32" s="217"/>
      <c r="E32" s="217"/>
      <c r="F32" s="217"/>
      <c r="G32" s="217"/>
      <c r="H32" s="217"/>
      <c r="I32" s="217"/>
      <c r="J32" s="217"/>
      <c r="K32" s="9"/>
    </row>
    <row r="33" spans="1:11" ht="14.1" customHeight="1">
      <c r="A33" s="352" t="s">
        <v>931</v>
      </c>
      <c r="B33" s="217"/>
      <c r="C33" s="217"/>
      <c r="D33" s="217"/>
      <c r="E33" s="217"/>
      <c r="F33" s="217"/>
      <c r="G33" s="217"/>
      <c r="H33" s="217"/>
      <c r="I33" s="217"/>
      <c r="J33" s="217"/>
      <c r="K33" s="9"/>
    </row>
    <row r="34" spans="1:11" ht="14.1" customHeight="1">
      <c r="A34" s="352" t="s">
        <v>932</v>
      </c>
      <c r="B34" s="217"/>
      <c r="C34" s="217"/>
      <c r="D34" s="217"/>
      <c r="E34" s="217"/>
      <c r="F34" s="217"/>
      <c r="G34" s="217"/>
      <c r="H34" s="217"/>
      <c r="I34" s="217"/>
      <c r="J34" s="217"/>
      <c r="K34" s="9"/>
    </row>
    <row r="35" spans="1:11" ht="14.1" customHeight="1">
      <c r="A35" s="352"/>
      <c r="B35" s="217"/>
      <c r="C35" s="217"/>
      <c r="D35" s="217"/>
      <c r="E35" s="217"/>
      <c r="F35" s="217"/>
      <c r="G35" s="217"/>
      <c r="H35" s="217"/>
      <c r="I35" s="217"/>
      <c r="J35" s="217"/>
      <c r="K35" s="9"/>
    </row>
    <row r="36" spans="1:11" ht="26.45" customHeight="1">
      <c r="A36" s="352"/>
      <c r="B36" s="360" t="s">
        <v>933</v>
      </c>
      <c r="C36" s="360"/>
      <c r="D36" s="360"/>
      <c r="E36" s="360"/>
      <c r="F36" s="360"/>
      <c r="G36" s="360"/>
      <c r="H36" s="360"/>
      <c r="I36" s="360"/>
      <c r="J36" s="360"/>
      <c r="K36" s="9"/>
    </row>
    <row r="37" spans="1:11" ht="14.1" customHeight="1">
      <c r="A37" s="352"/>
      <c r="B37" s="217"/>
      <c r="C37" s="217"/>
      <c r="D37" s="217"/>
      <c r="E37" s="217"/>
      <c r="F37" s="217"/>
      <c r="G37" s="217"/>
      <c r="H37" s="217"/>
      <c r="I37" s="217"/>
      <c r="J37" s="217"/>
      <c r="K37" s="9"/>
    </row>
    <row r="38" spans="1:11" ht="14.1" customHeight="1">
      <c r="A38" s="352"/>
      <c r="B38" s="217"/>
      <c r="C38" s="361" t="s">
        <v>642</v>
      </c>
      <c r="D38" s="1134"/>
      <c r="E38" s="217"/>
      <c r="F38" s="361" t="s">
        <v>643</v>
      </c>
      <c r="G38" s="1134"/>
      <c r="H38" s="217"/>
      <c r="I38" s="217"/>
      <c r="J38" s="217"/>
      <c r="K38" s="9"/>
    </row>
    <row r="39" spans="1:11" ht="14.1" customHeight="1">
      <c r="A39" s="352"/>
      <c r="B39" s="217"/>
      <c r="C39" s="217"/>
      <c r="D39" s="224"/>
      <c r="E39" s="217"/>
      <c r="F39" s="217"/>
      <c r="G39" s="224"/>
      <c r="H39" s="217"/>
      <c r="I39" s="217"/>
      <c r="J39" s="217"/>
      <c r="K39" s="9"/>
    </row>
    <row r="40" spans="1:11" ht="14.1" customHeight="1">
      <c r="A40" s="362" t="s">
        <v>934</v>
      </c>
      <c r="B40" s="363" t="s">
        <v>935</v>
      </c>
      <c r="C40" s="217"/>
      <c r="D40" s="217"/>
      <c r="E40" s="217"/>
      <c r="F40" s="217"/>
      <c r="G40" s="217"/>
      <c r="H40" s="217"/>
      <c r="I40" s="217"/>
      <c r="J40" s="217"/>
      <c r="K40" s="9"/>
    </row>
    <row r="41" spans="1:11" ht="14.1" customHeight="1">
      <c r="A41" s="352"/>
      <c r="B41" s="967" t="s">
        <v>1594</v>
      </c>
      <c r="C41" s="893" t="s">
        <v>15</v>
      </c>
      <c r="D41" s="217"/>
      <c r="E41" s="217"/>
      <c r="F41" s="217"/>
      <c r="G41" s="217"/>
      <c r="H41" s="217"/>
      <c r="I41" s="217"/>
      <c r="J41" s="217"/>
      <c r="K41" s="9"/>
    </row>
    <row r="42" spans="1:11" ht="14.1" customHeight="1">
      <c r="A42" s="352"/>
      <c r="B42" s="967" t="s">
        <v>1594</v>
      </c>
      <c r="C42" s="893" t="s">
        <v>1592</v>
      </c>
      <c r="D42" s="217"/>
      <c r="E42" s="217"/>
      <c r="F42" s="217"/>
      <c r="G42" s="217"/>
      <c r="H42" s="217"/>
      <c r="I42" s="217"/>
      <c r="J42" s="217"/>
      <c r="K42" s="9"/>
    </row>
    <row r="43" spans="1:11" ht="14.1" customHeight="1">
      <c r="A43" s="352"/>
      <c r="B43" s="967" t="s">
        <v>1594</v>
      </c>
      <c r="C43" s="893" t="s">
        <v>1593</v>
      </c>
      <c r="D43" s="217"/>
      <c r="E43" s="217"/>
      <c r="F43" s="217"/>
      <c r="G43" s="217"/>
      <c r="H43" s="217"/>
      <c r="I43" s="217"/>
      <c r="J43" s="217"/>
      <c r="K43" s="9"/>
    </row>
    <row r="44" spans="1:11" ht="18" customHeight="1">
      <c r="A44" s="352"/>
      <c r="B44" s="1454"/>
      <c r="C44" s="1454"/>
      <c r="D44" s="1454"/>
      <c r="E44" s="1454"/>
      <c r="F44" s="1454"/>
      <c r="G44" s="1454"/>
      <c r="H44" s="1454"/>
      <c r="I44" s="1454"/>
      <c r="J44" s="1455"/>
      <c r="K44" s="9"/>
    </row>
    <row r="45" spans="1:11" ht="18" customHeight="1">
      <c r="A45" s="352"/>
      <c r="B45" s="1456"/>
      <c r="C45" s="1456"/>
      <c r="D45" s="1456"/>
      <c r="E45" s="1456"/>
      <c r="F45" s="1456"/>
      <c r="G45" s="1456"/>
      <c r="H45" s="1456"/>
      <c r="I45" s="1456"/>
      <c r="J45" s="1457"/>
      <c r="K45" s="9"/>
    </row>
    <row r="46" spans="1:11" ht="18" customHeight="1">
      <c r="A46" s="352"/>
      <c r="B46" s="1456"/>
      <c r="C46" s="1456"/>
      <c r="D46" s="1456"/>
      <c r="E46" s="1456"/>
      <c r="F46" s="1456"/>
      <c r="G46" s="1456"/>
      <c r="H46" s="1456"/>
      <c r="I46" s="1456"/>
      <c r="J46" s="1457"/>
      <c r="K46" s="9"/>
    </row>
    <row r="47" spans="1:11" ht="15">
      <c r="A47" s="352"/>
      <c r="B47" s="224"/>
      <c r="C47" s="224"/>
      <c r="D47" s="224"/>
      <c r="E47" s="224"/>
      <c r="F47" s="224"/>
      <c r="G47" s="224"/>
      <c r="H47" s="224"/>
      <c r="I47" s="224"/>
      <c r="J47" s="224"/>
      <c r="K47" s="9"/>
    </row>
    <row r="48" spans="1:11" ht="15">
      <c r="A48" s="362" t="s">
        <v>936</v>
      </c>
      <c r="B48" s="363" t="s">
        <v>937</v>
      </c>
      <c r="C48" s="217"/>
      <c r="D48" s="217"/>
      <c r="E48" s="217"/>
      <c r="F48" s="217"/>
      <c r="G48" s="217"/>
      <c r="H48" s="217"/>
      <c r="I48" s="217"/>
      <c r="J48" s="217"/>
      <c r="K48" s="9"/>
    </row>
    <row r="49" spans="1:11" ht="12.2" customHeight="1">
      <c r="A49" s="352"/>
      <c r="B49" s="1454"/>
      <c r="C49" s="1454"/>
      <c r="D49" s="1454"/>
      <c r="E49" s="1454"/>
      <c r="F49" s="1454"/>
      <c r="G49" s="1454"/>
      <c r="H49" s="1454"/>
      <c r="I49" s="1454"/>
      <c r="J49" s="1455"/>
      <c r="K49" s="9"/>
    </row>
    <row r="50" spans="1:11" ht="14.25" customHeight="1">
      <c r="A50" s="352"/>
      <c r="B50" s="1456"/>
      <c r="C50" s="1456"/>
      <c r="D50" s="1456"/>
      <c r="E50" s="1456"/>
      <c r="F50" s="1456"/>
      <c r="G50" s="1456"/>
      <c r="H50" s="1456"/>
      <c r="I50" s="1456"/>
      <c r="J50" s="1457"/>
      <c r="K50" s="9"/>
    </row>
    <row r="51" spans="1:11" ht="15" customHeight="1" thickBot="1">
      <c r="A51" s="352"/>
      <c r="B51" s="224"/>
      <c r="C51" s="224"/>
      <c r="D51" s="224"/>
      <c r="E51" s="224"/>
      <c r="F51" s="224"/>
      <c r="G51" s="224"/>
      <c r="H51" s="224"/>
      <c r="I51" s="224"/>
      <c r="J51" s="224"/>
      <c r="K51" s="9"/>
    </row>
    <row r="52" spans="1:11" ht="13.5" thickTop="1">
      <c r="A52" s="221"/>
      <c r="B52" s="221"/>
      <c r="C52" s="221"/>
      <c r="D52" s="221"/>
      <c r="E52" s="221"/>
      <c r="F52" s="221"/>
      <c r="G52" s="221"/>
      <c r="H52" s="221"/>
      <c r="I52" s="221"/>
      <c r="J52" s="221"/>
    </row>
    <row r="53" spans="1:11">
      <c r="B53" s="217"/>
      <c r="C53" s="217"/>
      <c r="E53" s="219" t="s">
        <v>938</v>
      </c>
      <c r="F53" s="217"/>
      <c r="G53" s="217"/>
      <c r="H53" s="217"/>
      <c r="I53" s="217"/>
      <c r="J53" s="217"/>
    </row>
    <row r="54" spans="1:11" ht="15">
      <c r="A54" s="287" t="s">
        <v>1681</v>
      </c>
      <c r="B54" s="220"/>
      <c r="C54" s="220"/>
      <c r="D54" s="220"/>
      <c r="E54" s="220"/>
      <c r="F54" s="220"/>
      <c r="G54" s="220"/>
      <c r="H54" s="220"/>
      <c r="I54" s="220"/>
      <c r="J54" s="220"/>
      <c r="K54" s="3"/>
    </row>
    <row r="55" spans="1:11">
      <c r="A55" s="287" t="str">
        <f>+A2</f>
        <v>Revised 01/17/2020</v>
      </c>
      <c r="B55" s="220"/>
      <c r="C55" s="220"/>
      <c r="D55" s="220"/>
      <c r="E55" s="220"/>
      <c r="F55" s="220"/>
      <c r="G55" s="220"/>
      <c r="H55" s="220"/>
      <c r="I55" s="220"/>
      <c r="J55" s="220"/>
    </row>
    <row r="56" spans="1:11">
      <c r="A56" s="219" t="s">
        <v>1</v>
      </c>
      <c r="B56" s="219"/>
      <c r="C56" s="220"/>
      <c r="D56" s="219"/>
      <c r="E56" s="219"/>
      <c r="F56" s="219"/>
      <c r="G56" s="220"/>
      <c r="H56" s="220"/>
      <c r="I56" s="220"/>
      <c r="J56" s="220"/>
    </row>
    <row r="57" spans="1:11">
      <c r="A57" s="219" t="s">
        <v>2</v>
      </c>
      <c r="B57" s="219"/>
      <c r="C57" s="220"/>
      <c r="D57" s="219"/>
      <c r="E57" s="219"/>
      <c r="F57" s="219"/>
      <c r="G57" s="219"/>
      <c r="H57" s="219"/>
      <c r="I57" s="220"/>
      <c r="J57" s="220"/>
    </row>
    <row r="58" spans="1:11">
      <c r="A58" s="219" t="s">
        <v>3</v>
      </c>
      <c r="B58" s="219"/>
      <c r="C58" s="220"/>
      <c r="D58" s="219"/>
      <c r="E58" s="219"/>
      <c r="F58" s="219"/>
      <c r="G58" s="219"/>
      <c r="H58" s="219"/>
      <c r="I58" s="219"/>
      <c r="J58" s="219"/>
    </row>
    <row r="59" spans="1:11">
      <c r="A59" s="219" t="s">
        <v>4</v>
      </c>
      <c r="B59" s="219"/>
      <c r="C59" s="220"/>
      <c r="D59" s="219"/>
      <c r="E59" s="219"/>
      <c r="F59" s="219"/>
      <c r="G59" s="219"/>
      <c r="H59" s="219"/>
      <c r="I59" s="219"/>
      <c r="J59" s="219"/>
    </row>
    <row r="60" spans="1:11">
      <c r="A60" s="219"/>
      <c r="B60" s="219"/>
      <c r="C60" s="220"/>
      <c r="D60" s="219"/>
      <c r="E60" s="219"/>
      <c r="F60" s="219"/>
      <c r="G60" s="219"/>
      <c r="H60" s="219"/>
      <c r="I60" s="219"/>
      <c r="J60" s="219"/>
    </row>
    <row r="61" spans="1:11" ht="13.5" thickBot="1">
      <c r="A61" s="219" t="s">
        <v>939</v>
      </c>
      <c r="B61" s="220"/>
      <c r="C61" s="220"/>
      <c r="D61" s="220"/>
      <c r="E61" s="220"/>
      <c r="F61" s="220"/>
      <c r="G61" s="220"/>
      <c r="H61" s="220"/>
      <c r="I61" s="220"/>
      <c r="J61" s="220"/>
    </row>
    <row r="62" spans="1:11" ht="18" customHeight="1" thickTop="1">
      <c r="A62" s="578" t="s">
        <v>12</v>
      </c>
      <c r="B62" s="221"/>
      <c r="C62" s="221"/>
      <c r="D62" s="1093">
        <f>'Form 1'!D11</f>
        <v>0</v>
      </c>
      <c r="E62" s="221"/>
      <c r="F62" s="221"/>
      <c r="G62" s="221"/>
      <c r="H62" s="221"/>
      <c r="I62" s="221"/>
      <c r="J62" s="221"/>
      <c r="K62" s="9"/>
    </row>
    <row r="63" spans="1:11" ht="18" customHeight="1">
      <c r="A63" s="226" t="s">
        <v>13</v>
      </c>
      <c r="B63" s="224"/>
      <c r="C63" s="224"/>
      <c r="D63" s="813" t="str">
        <f>+D11</f>
        <v xml:space="preserve">  </v>
      </c>
      <c r="E63" s="224"/>
      <c r="F63" s="224"/>
      <c r="G63" s="224"/>
      <c r="H63" s="224"/>
      <c r="I63" s="224"/>
      <c r="J63" s="224"/>
      <c r="K63" s="9"/>
    </row>
    <row r="64" spans="1:11" ht="18" customHeight="1" thickBot="1">
      <c r="A64" s="1271" t="s">
        <v>35</v>
      </c>
      <c r="B64" s="1238"/>
      <c r="C64" s="1238"/>
      <c r="D64" s="1238">
        <f>'Form 1'!I11</f>
        <v>0</v>
      </c>
      <c r="E64" s="1237" t="s">
        <v>128</v>
      </c>
      <c r="F64" s="1272">
        <f>'Form 1'!E19</f>
        <v>0</v>
      </c>
      <c r="G64" s="1238"/>
      <c r="H64" s="1273" t="s">
        <v>69</v>
      </c>
      <c r="I64" s="1272">
        <f>'Form 1'!H19</f>
        <v>0</v>
      </c>
      <c r="J64" s="1274"/>
      <c r="K64" s="9"/>
    </row>
    <row r="65" spans="1:11" ht="15" customHeight="1" thickTop="1">
      <c r="A65" s="1462" t="s">
        <v>25</v>
      </c>
      <c r="B65" s="1360"/>
      <c r="C65" s="1360"/>
      <c r="D65" s="1458">
        <f>+D14</f>
        <v>0</v>
      </c>
      <c r="E65" s="1458"/>
      <c r="F65" s="1458"/>
      <c r="G65" s="1458"/>
      <c r="H65" s="1458"/>
      <c r="I65" s="1269"/>
      <c r="J65" s="1270"/>
      <c r="K65" s="9"/>
    </row>
    <row r="66" spans="1:11" ht="15" customHeight="1">
      <c r="A66" s="352" t="s">
        <v>915</v>
      </c>
      <c r="B66" s="217"/>
      <c r="C66" s="217"/>
      <c r="D66" s="1458">
        <f>+D15</f>
        <v>0</v>
      </c>
      <c r="E66" s="1458"/>
      <c r="F66" s="1458"/>
      <c r="G66" s="1458"/>
      <c r="H66" s="1458"/>
      <c r="I66" s="217"/>
      <c r="J66" s="217"/>
      <c r="K66" s="9"/>
    </row>
    <row r="67" spans="1:11" ht="15" customHeight="1">
      <c r="A67" s="226" t="s">
        <v>940</v>
      </c>
      <c r="B67" s="364" t="s">
        <v>941</v>
      </c>
      <c r="C67" s="224"/>
      <c r="D67" s="224"/>
      <c r="E67" s="224"/>
      <c r="F67" s="224"/>
      <c r="G67" s="224"/>
      <c r="H67" s="224"/>
      <c r="I67" s="224"/>
      <c r="J67" s="224"/>
      <c r="K67" s="9"/>
    </row>
    <row r="68" spans="1:11" ht="15" customHeight="1">
      <c r="A68" s="352"/>
      <c r="B68" s="967" t="s">
        <v>1594</v>
      </c>
      <c r="C68" s="894" t="s">
        <v>1012</v>
      </c>
      <c r="D68" s="217"/>
      <c r="E68" s="217"/>
      <c r="F68" s="217"/>
      <c r="G68" s="217"/>
      <c r="H68" s="217"/>
      <c r="I68" s="217"/>
      <c r="J68" s="217"/>
      <c r="K68" s="9"/>
    </row>
    <row r="69" spans="1:11" ht="15" customHeight="1">
      <c r="A69" s="352"/>
      <c r="B69" s="967" t="s">
        <v>1594</v>
      </c>
      <c r="C69" s="894" t="s">
        <v>1595</v>
      </c>
      <c r="D69" s="217"/>
      <c r="E69" s="217"/>
      <c r="F69" s="217"/>
      <c r="G69" s="217"/>
      <c r="H69" s="217"/>
      <c r="I69" s="217"/>
      <c r="J69" s="217"/>
      <c r="K69" s="9"/>
    </row>
    <row r="70" spans="1:11" ht="15" customHeight="1">
      <c r="A70" s="352"/>
      <c r="B70" s="967" t="s">
        <v>1594</v>
      </c>
      <c r="C70" s="894" t="s">
        <v>1596</v>
      </c>
      <c r="D70" s="217"/>
      <c r="E70" s="217"/>
      <c r="F70" s="217"/>
      <c r="G70" s="217"/>
      <c r="H70" s="217"/>
      <c r="I70" s="217"/>
      <c r="J70" s="217"/>
      <c r="K70" s="9"/>
    </row>
    <row r="71" spans="1:11" ht="15" customHeight="1">
      <c r="A71" s="352"/>
      <c r="B71" s="967" t="s">
        <v>1594</v>
      </c>
      <c r="C71" s="894" t="s">
        <v>1597</v>
      </c>
      <c r="D71" s="217"/>
      <c r="E71" s="217"/>
      <c r="F71" s="217"/>
      <c r="G71" s="217"/>
      <c r="H71" s="217"/>
      <c r="I71" s="217"/>
      <c r="J71" s="217"/>
      <c r="K71" s="9"/>
    </row>
    <row r="72" spans="1:11" ht="15" customHeight="1">
      <c r="A72" s="352"/>
      <c r="B72" s="967" t="s">
        <v>1594</v>
      </c>
      <c r="C72" s="894" t="s">
        <v>1598</v>
      </c>
      <c r="D72" s="1450"/>
      <c r="E72" s="1450"/>
      <c r="F72" s="1450"/>
      <c r="G72" s="1450"/>
      <c r="H72" s="1450"/>
      <c r="I72" s="1450"/>
      <c r="J72" s="1451"/>
      <c r="K72" s="9"/>
    </row>
    <row r="73" spans="1:11" ht="15" customHeight="1">
      <c r="A73" s="362" t="s">
        <v>942</v>
      </c>
      <c r="B73" s="363" t="s">
        <v>943</v>
      </c>
      <c r="C73" s="217"/>
      <c r="D73" s="224"/>
      <c r="E73" s="224"/>
      <c r="F73" s="1452"/>
      <c r="G73" s="1452"/>
      <c r="H73" s="224"/>
      <c r="I73" s="224"/>
      <c r="J73" s="224"/>
      <c r="K73" s="9"/>
    </row>
    <row r="74" spans="1:11" ht="15" customHeight="1">
      <c r="A74" s="362" t="s">
        <v>944</v>
      </c>
      <c r="B74" s="363" t="s">
        <v>945</v>
      </c>
      <c r="C74" s="217"/>
      <c r="D74" s="217"/>
      <c r="E74" s="217"/>
      <c r="F74" s="224"/>
      <c r="G74" s="224"/>
      <c r="H74" s="217"/>
      <c r="I74" s="217"/>
      <c r="J74" s="217"/>
      <c r="K74" s="9"/>
    </row>
    <row r="75" spans="1:11" ht="15" customHeight="1">
      <c r="A75" s="352"/>
      <c r="B75" s="361" t="s">
        <v>642</v>
      </c>
      <c r="C75" s="1134"/>
      <c r="D75" s="361" t="s">
        <v>643</v>
      </c>
      <c r="E75" s="1453"/>
      <c r="F75" s="1453"/>
      <c r="G75" s="217"/>
      <c r="H75" s="217"/>
      <c r="I75" s="217"/>
      <c r="J75" s="217"/>
      <c r="K75" s="9"/>
    </row>
    <row r="76" spans="1:11" ht="15" customHeight="1">
      <c r="A76" s="352"/>
      <c r="B76" s="217" t="s">
        <v>946</v>
      </c>
      <c r="C76" s="224"/>
      <c r="D76" s="217"/>
      <c r="E76" s="224"/>
      <c r="F76" s="224"/>
      <c r="G76" s="217"/>
      <c r="H76" s="217"/>
      <c r="I76" s="217"/>
      <c r="J76" s="217"/>
      <c r="K76" s="9"/>
    </row>
    <row r="77" spans="1:11" ht="15">
      <c r="A77" s="365"/>
      <c r="B77" s="366"/>
      <c r="C77" s="366"/>
      <c r="D77" s="367"/>
      <c r="E77" s="366"/>
      <c r="F77" s="366"/>
      <c r="G77" s="366"/>
      <c r="H77" s="366"/>
      <c r="I77" s="356" t="s">
        <v>590</v>
      </c>
      <c r="J77" s="357"/>
      <c r="K77" s="9"/>
    </row>
    <row r="78" spans="1:11" ht="15">
      <c r="A78" s="368"/>
      <c r="B78" s="369"/>
      <c r="C78" s="369"/>
      <c r="D78" s="370"/>
      <c r="E78" s="369"/>
      <c r="F78" s="369"/>
      <c r="G78" s="369"/>
      <c r="H78" s="369"/>
      <c r="I78" s="371" t="s">
        <v>622</v>
      </c>
      <c r="J78" s="372"/>
      <c r="K78" s="9"/>
    </row>
    <row r="79" spans="1:11" ht="15">
      <c r="A79" s="373" t="s">
        <v>947</v>
      </c>
      <c r="B79" s="372"/>
      <c r="C79" s="372"/>
      <c r="D79" s="371" t="s">
        <v>14</v>
      </c>
      <c r="E79" s="372"/>
      <c r="F79" s="372"/>
      <c r="G79" s="372"/>
      <c r="H79" s="372"/>
      <c r="I79" s="371" t="s">
        <v>661</v>
      </c>
      <c r="J79" s="372"/>
      <c r="K79" s="9"/>
    </row>
    <row r="80" spans="1:11" ht="18" customHeight="1">
      <c r="A80" s="1459"/>
      <c r="B80" s="1456"/>
      <c r="C80" s="1460"/>
      <c r="D80" s="1461"/>
      <c r="E80" s="1456"/>
      <c r="F80" s="1456"/>
      <c r="G80" s="1456"/>
      <c r="H80" s="1460"/>
      <c r="I80" s="1441"/>
      <c r="J80" s="1442"/>
      <c r="K80" s="9"/>
    </row>
    <row r="81" spans="1:11" ht="18" customHeight="1">
      <c r="A81" s="1459"/>
      <c r="B81" s="1456"/>
      <c r="C81" s="1460"/>
      <c r="D81" s="1461"/>
      <c r="E81" s="1456"/>
      <c r="F81" s="1456"/>
      <c r="G81" s="1456"/>
      <c r="H81" s="1460"/>
      <c r="I81" s="1441"/>
      <c r="J81" s="1442"/>
      <c r="K81" s="9"/>
    </row>
    <row r="82" spans="1:11" ht="18" customHeight="1">
      <c r="A82" s="1459"/>
      <c r="B82" s="1456"/>
      <c r="C82" s="1460"/>
      <c r="D82" s="1461"/>
      <c r="E82" s="1456"/>
      <c r="F82" s="1456"/>
      <c r="G82" s="1456"/>
      <c r="H82" s="1460"/>
      <c r="I82" s="1441"/>
      <c r="J82" s="1442"/>
      <c r="K82" s="9"/>
    </row>
    <row r="83" spans="1:11" ht="18" customHeight="1">
      <c r="A83" s="1459"/>
      <c r="B83" s="1456"/>
      <c r="C83" s="1460"/>
      <c r="D83" s="1461"/>
      <c r="E83" s="1456"/>
      <c r="F83" s="1456"/>
      <c r="G83" s="1456"/>
      <c r="H83" s="1460"/>
      <c r="I83" s="1441"/>
      <c r="J83" s="1442"/>
      <c r="K83" s="9"/>
    </row>
    <row r="84" spans="1:11" ht="18" customHeight="1">
      <c r="A84" s="1459"/>
      <c r="B84" s="1456"/>
      <c r="C84" s="1460"/>
      <c r="D84" s="1461"/>
      <c r="E84" s="1456"/>
      <c r="F84" s="1456"/>
      <c r="G84" s="1456"/>
      <c r="H84" s="1460"/>
      <c r="I84" s="1441"/>
      <c r="J84" s="1442"/>
      <c r="K84" s="9"/>
    </row>
    <row r="85" spans="1:11" ht="18" customHeight="1">
      <c r="A85" s="1459"/>
      <c r="B85" s="1456"/>
      <c r="C85" s="1460"/>
      <c r="D85" s="1461"/>
      <c r="E85" s="1456"/>
      <c r="F85" s="1456"/>
      <c r="G85" s="1456"/>
      <c r="H85" s="1460"/>
      <c r="I85" s="1441"/>
      <c r="J85" s="1442"/>
      <c r="K85" s="9"/>
    </row>
    <row r="86" spans="1:11" ht="14.1" customHeight="1">
      <c r="A86" s="374" t="s">
        <v>948</v>
      </c>
      <c r="B86" s="375"/>
      <c r="C86" s="376"/>
      <c r="D86" s="376"/>
      <c r="E86" s="376"/>
      <c r="F86" s="376"/>
      <c r="G86" s="376"/>
      <c r="H86" s="376"/>
      <c r="I86" s="376"/>
      <c r="J86" s="376"/>
      <c r="K86" s="9"/>
    </row>
    <row r="87" spans="1:11" ht="14.1" customHeight="1">
      <c r="A87" s="377" t="s">
        <v>949</v>
      </c>
      <c r="B87" s="219"/>
      <c r="C87" s="220"/>
      <c r="D87" s="220"/>
      <c r="E87" s="220"/>
      <c r="F87" s="220"/>
      <c r="G87" s="220"/>
      <c r="H87" s="220"/>
      <c r="I87" s="220"/>
      <c r="J87" s="220"/>
      <c r="K87" s="9"/>
    </row>
    <row r="88" spans="1:11" ht="14.1" customHeight="1">
      <c r="A88" s="378" t="s">
        <v>950</v>
      </c>
      <c r="B88" s="217"/>
      <c r="C88" s="1134"/>
      <c r="D88" s="361" t="s">
        <v>951</v>
      </c>
      <c r="E88" s="1134"/>
      <c r="F88" s="894"/>
      <c r="G88" s="894"/>
      <c r="H88" s="217"/>
      <c r="I88" s="217"/>
      <c r="J88" s="217"/>
      <c r="K88" s="9"/>
    </row>
    <row r="89" spans="1:11" ht="14.1" customHeight="1">
      <c r="A89" s="352" t="s">
        <v>952</v>
      </c>
      <c r="B89" s="217"/>
      <c r="C89" s="224"/>
      <c r="D89" s="217"/>
      <c r="E89" s="224"/>
      <c r="F89" s="224"/>
      <c r="G89" s="224"/>
      <c r="H89" s="217"/>
      <c r="I89" s="217"/>
      <c r="J89" s="217"/>
      <c r="K89" s="9"/>
    </row>
    <row r="90" spans="1:11" ht="9.75" customHeight="1">
      <c r="A90" s="352"/>
      <c r="B90" s="217"/>
      <c r="C90" s="217"/>
      <c r="D90" s="217"/>
      <c r="E90" s="217"/>
      <c r="F90" s="217"/>
      <c r="G90" s="217"/>
      <c r="H90" s="217"/>
      <c r="I90" s="217"/>
      <c r="J90" s="217"/>
      <c r="K90" s="9"/>
    </row>
    <row r="91" spans="1:11" ht="14.1" customHeight="1">
      <c r="A91" s="362" t="s">
        <v>953</v>
      </c>
      <c r="B91" s="363" t="s">
        <v>954</v>
      </c>
      <c r="C91" s="217"/>
      <c r="D91" s="217"/>
      <c r="E91" s="217"/>
      <c r="F91" s="217"/>
      <c r="G91" s="217"/>
      <c r="H91" s="217"/>
      <c r="I91" s="217"/>
      <c r="J91" s="217"/>
      <c r="K91" s="9"/>
    </row>
    <row r="92" spans="1:11" ht="52.5" customHeight="1">
      <c r="A92" s="379" t="s">
        <v>955</v>
      </c>
      <c r="B92" s="360"/>
      <c r="C92" s="360"/>
      <c r="D92" s="360"/>
      <c r="E92" s="360"/>
      <c r="F92" s="360"/>
      <c r="G92" s="360"/>
      <c r="H92" s="360"/>
      <c r="I92" s="360"/>
      <c r="J92" s="360"/>
      <c r="K92" s="9"/>
    </row>
    <row r="93" spans="1:11" ht="27" customHeight="1">
      <c r="A93" s="379" t="s">
        <v>956</v>
      </c>
      <c r="B93" s="360"/>
      <c r="C93" s="360"/>
      <c r="D93" s="360"/>
      <c r="E93" s="360"/>
      <c r="F93" s="360"/>
      <c r="G93" s="360"/>
      <c r="H93" s="360"/>
      <c r="I93" s="360"/>
      <c r="J93" s="360"/>
      <c r="K93" s="9"/>
    </row>
    <row r="94" spans="1:11" ht="14.1" customHeight="1">
      <c r="A94" s="352"/>
      <c r="B94" s="217"/>
      <c r="C94" s="217"/>
      <c r="D94" s="217"/>
      <c r="E94" s="217"/>
      <c r="F94" s="217"/>
      <c r="G94" s="217"/>
      <c r="H94" s="217"/>
      <c r="I94" s="217"/>
      <c r="J94" s="217"/>
      <c r="K94" s="9"/>
    </row>
    <row r="95" spans="1:11" ht="15">
      <c r="A95" s="365"/>
      <c r="B95" s="366"/>
      <c r="C95" s="366"/>
      <c r="D95" s="367"/>
      <c r="E95" s="366"/>
      <c r="F95" s="367"/>
      <c r="G95" s="366"/>
      <c r="H95" s="367"/>
      <c r="I95" s="367"/>
      <c r="J95" s="356" t="s">
        <v>957</v>
      </c>
      <c r="K95" s="9"/>
    </row>
    <row r="96" spans="1:11" ht="15">
      <c r="A96" s="368"/>
      <c r="B96" s="369"/>
      <c r="C96" s="369"/>
      <c r="D96" s="370"/>
      <c r="E96" s="369"/>
      <c r="F96" s="370"/>
      <c r="G96" s="369"/>
      <c r="H96" s="1094" t="s">
        <v>238</v>
      </c>
      <c r="I96" s="370"/>
      <c r="J96" s="371" t="s">
        <v>958</v>
      </c>
      <c r="K96" s="9"/>
    </row>
    <row r="97" spans="1:11" ht="15">
      <c r="A97" s="368"/>
      <c r="B97" s="369"/>
      <c r="C97" s="369"/>
      <c r="D97" s="370"/>
      <c r="E97" s="369"/>
      <c r="F97" s="370"/>
      <c r="G97" s="369"/>
      <c r="H97" s="1094" t="s">
        <v>632</v>
      </c>
      <c r="I97" s="1094" t="s">
        <v>654</v>
      </c>
      <c r="J97" s="371" t="s">
        <v>959</v>
      </c>
      <c r="K97" s="9"/>
    </row>
    <row r="98" spans="1:11" ht="15">
      <c r="A98" s="373" t="s">
        <v>960</v>
      </c>
      <c r="B98" s="372"/>
      <c r="C98" s="372"/>
      <c r="D98" s="1477" t="s">
        <v>961</v>
      </c>
      <c r="E98" s="1478"/>
      <c r="F98" s="371" t="s">
        <v>962</v>
      </c>
      <c r="G98" s="372"/>
      <c r="H98" s="1094" t="s">
        <v>853</v>
      </c>
      <c r="I98" s="1094" t="s">
        <v>963</v>
      </c>
      <c r="J98" s="371" t="s">
        <v>964</v>
      </c>
      <c r="K98" s="9"/>
    </row>
    <row r="99" spans="1:11" ht="12.6" customHeight="1">
      <c r="A99" s="1459"/>
      <c r="B99" s="1456"/>
      <c r="C99" s="1460"/>
      <c r="D99" s="1461"/>
      <c r="E99" s="1460"/>
      <c r="F99" s="1461"/>
      <c r="G99" s="1460"/>
      <c r="H99" s="968"/>
      <c r="I99" s="969"/>
      <c r="J99" s="970"/>
      <c r="K99" s="9"/>
    </row>
    <row r="100" spans="1:11" ht="12.6" customHeight="1">
      <c r="A100" s="1459"/>
      <c r="B100" s="1456"/>
      <c r="C100" s="1460"/>
      <c r="D100" s="1461"/>
      <c r="E100" s="1460"/>
      <c r="F100" s="1461"/>
      <c r="G100" s="1460"/>
      <c r="H100" s="968"/>
      <c r="I100" s="969"/>
      <c r="J100" s="970"/>
      <c r="K100" s="9"/>
    </row>
    <row r="101" spans="1:11" ht="12.6" customHeight="1">
      <c r="A101" s="1459"/>
      <c r="B101" s="1456"/>
      <c r="C101" s="1460"/>
      <c r="D101" s="1461"/>
      <c r="E101" s="1460"/>
      <c r="F101" s="1461"/>
      <c r="G101" s="1460"/>
      <c r="H101" s="968"/>
      <c r="I101" s="969"/>
      <c r="J101" s="970"/>
      <c r="K101" s="9"/>
    </row>
    <row r="102" spans="1:11" ht="12.6" customHeight="1">
      <c r="A102" s="1459"/>
      <c r="B102" s="1456"/>
      <c r="C102" s="1460"/>
      <c r="D102" s="1461"/>
      <c r="E102" s="1460"/>
      <c r="F102" s="1461"/>
      <c r="G102" s="1460"/>
      <c r="H102" s="968"/>
      <c r="I102" s="969"/>
      <c r="J102" s="970"/>
      <c r="K102" s="9"/>
    </row>
    <row r="103" spans="1:11" ht="12.6" customHeight="1">
      <c r="A103" s="1459"/>
      <c r="B103" s="1456"/>
      <c r="C103" s="1460"/>
      <c r="D103" s="1461"/>
      <c r="E103" s="1460"/>
      <c r="F103" s="1461"/>
      <c r="G103" s="1460"/>
      <c r="H103" s="968"/>
      <c r="I103" s="969"/>
      <c r="J103" s="970"/>
      <c r="K103" s="9"/>
    </row>
    <row r="104" spans="1:11" ht="12.6" customHeight="1">
      <c r="A104" s="1459"/>
      <c r="B104" s="1456"/>
      <c r="C104" s="1460"/>
      <c r="D104" s="1461"/>
      <c r="E104" s="1460"/>
      <c r="F104" s="1461"/>
      <c r="G104" s="1460"/>
      <c r="H104" s="968"/>
      <c r="I104" s="969"/>
      <c r="J104" s="970"/>
      <c r="K104" s="9"/>
    </row>
    <row r="105" spans="1:11" ht="12.6" customHeight="1">
      <c r="A105" s="1459"/>
      <c r="B105" s="1456"/>
      <c r="C105" s="1460"/>
      <c r="D105" s="1461"/>
      <c r="E105" s="1460"/>
      <c r="F105" s="1461"/>
      <c r="G105" s="1460"/>
      <c r="H105" s="968"/>
      <c r="I105" s="969"/>
      <c r="J105" s="970"/>
      <c r="K105" s="9"/>
    </row>
    <row r="106" spans="1:11" ht="12.6" customHeight="1">
      <c r="A106" s="1459"/>
      <c r="B106" s="1456"/>
      <c r="C106" s="1460"/>
      <c r="D106" s="1461"/>
      <c r="E106" s="1460"/>
      <c r="F106" s="1461"/>
      <c r="G106" s="1460"/>
      <c r="H106" s="968"/>
      <c r="I106" s="969"/>
      <c r="J106" s="970"/>
      <c r="K106" s="9"/>
    </row>
    <row r="107" spans="1:11" ht="12.6" customHeight="1" thickBot="1">
      <c r="A107" s="1470"/>
      <c r="B107" s="1471"/>
      <c r="C107" s="1472"/>
      <c r="D107" s="1473"/>
      <c r="E107" s="1472"/>
      <c r="F107" s="1473"/>
      <c r="G107" s="1472"/>
      <c r="H107" s="968"/>
      <c r="I107" s="969"/>
      <c r="J107" s="970"/>
      <c r="K107" s="9"/>
    </row>
    <row r="108" spans="1:11" ht="13.5" thickTop="1">
      <c r="A108" s="221"/>
      <c r="B108" s="221"/>
      <c r="C108" s="221"/>
      <c r="D108" s="221"/>
      <c r="E108" s="221"/>
      <c r="F108" s="221"/>
      <c r="G108" s="221"/>
      <c r="H108" s="221"/>
      <c r="I108" s="221"/>
      <c r="J108" s="221"/>
    </row>
    <row r="109" spans="1:11" ht="10.15" customHeight="1">
      <c r="A109" s="217"/>
      <c r="B109" s="217"/>
      <c r="C109" s="217"/>
      <c r="D109" s="217"/>
      <c r="E109" s="217"/>
      <c r="F109" s="217"/>
      <c r="G109" s="217"/>
      <c r="H109" s="217"/>
      <c r="I109" s="217"/>
      <c r="J109" s="217"/>
    </row>
    <row r="110" spans="1:11">
      <c r="A110" s="219" t="s">
        <v>965</v>
      </c>
      <c r="B110" s="219"/>
      <c r="C110" s="219"/>
      <c r="D110" s="220"/>
      <c r="E110" s="219"/>
      <c r="F110" s="220"/>
      <c r="G110" s="220"/>
      <c r="H110" s="220"/>
      <c r="I110" s="220"/>
      <c r="J110" s="220"/>
    </row>
    <row r="111" spans="1:11" ht="15">
      <c r="A111" s="287" t="s">
        <v>1682</v>
      </c>
      <c r="B111" s="220"/>
      <c r="C111" s="220"/>
      <c r="D111" s="220"/>
      <c r="E111" s="220"/>
      <c r="F111" s="220"/>
      <c r="G111" s="220"/>
      <c r="H111" s="220"/>
      <c r="I111" s="220"/>
      <c r="J111" s="220"/>
      <c r="K111" s="3"/>
    </row>
    <row r="112" spans="1:11">
      <c r="A112" s="287" t="str">
        <f>+A2</f>
        <v>Revised 01/17/2020</v>
      </c>
      <c r="B112" s="220"/>
      <c r="C112" s="220"/>
      <c r="D112" s="220"/>
      <c r="E112" s="220"/>
      <c r="F112" s="220"/>
      <c r="G112" s="220"/>
      <c r="H112" s="220"/>
      <c r="I112" s="220"/>
      <c r="J112" s="220"/>
    </row>
    <row r="113" spans="1:11">
      <c r="A113" s="219" t="s">
        <v>1</v>
      </c>
      <c r="B113" s="219"/>
      <c r="C113" s="220"/>
      <c r="D113" s="219"/>
      <c r="E113" s="219"/>
      <c r="F113" s="219"/>
      <c r="G113" s="220"/>
      <c r="H113" s="220"/>
      <c r="I113" s="220"/>
      <c r="J113" s="220"/>
    </row>
    <row r="114" spans="1:11">
      <c r="A114" s="219" t="s">
        <v>2</v>
      </c>
      <c r="B114" s="219"/>
      <c r="C114" s="220"/>
      <c r="D114" s="219"/>
      <c r="E114" s="219"/>
      <c r="F114" s="219"/>
      <c r="G114" s="219"/>
      <c r="H114" s="219"/>
      <c r="I114" s="220"/>
      <c r="J114" s="220"/>
    </row>
    <row r="115" spans="1:11">
      <c r="A115" s="219" t="s">
        <v>3</v>
      </c>
      <c r="B115" s="219"/>
      <c r="C115" s="220"/>
      <c r="D115" s="219"/>
      <c r="E115" s="219"/>
      <c r="F115" s="219"/>
      <c r="G115" s="219"/>
      <c r="H115" s="219"/>
      <c r="I115" s="219"/>
      <c r="J115" s="219"/>
    </row>
    <row r="116" spans="1:11">
      <c r="A116" s="219" t="s">
        <v>4</v>
      </c>
      <c r="B116" s="219"/>
      <c r="C116" s="220"/>
      <c r="D116" s="219"/>
      <c r="E116" s="219"/>
      <c r="F116" s="219"/>
      <c r="G116" s="219"/>
      <c r="H116" s="219"/>
      <c r="I116" s="219"/>
      <c r="J116" s="219"/>
    </row>
    <row r="117" spans="1:11">
      <c r="A117" s="219"/>
      <c r="B117" s="219"/>
      <c r="C117" s="220"/>
      <c r="D117" s="219"/>
      <c r="E117" s="219"/>
      <c r="F117" s="219"/>
      <c r="G117" s="219"/>
      <c r="H117" s="219"/>
      <c r="I117" s="219"/>
      <c r="J117" s="219"/>
    </row>
    <row r="118" spans="1:11" ht="13.5" thickBot="1">
      <c r="A118" s="219" t="s">
        <v>966</v>
      </c>
      <c r="B118" s="220"/>
      <c r="C118" s="220"/>
      <c r="D118" s="220"/>
      <c r="E118" s="220"/>
      <c r="F118" s="220"/>
      <c r="G118" s="220"/>
      <c r="H118" s="220"/>
      <c r="I118" s="220"/>
      <c r="J118" s="220"/>
    </row>
    <row r="119" spans="1:11" ht="18" customHeight="1" thickTop="1">
      <c r="A119" s="578" t="s">
        <v>12</v>
      </c>
      <c r="B119" s="221"/>
      <c r="C119" s="221"/>
      <c r="D119" s="1093">
        <f>'Form 1'!D11</f>
        <v>0</v>
      </c>
      <c r="E119" s="221"/>
      <c r="F119" s="221"/>
      <c r="G119" s="221"/>
      <c r="H119" s="221"/>
      <c r="I119" s="221"/>
      <c r="J119" s="221"/>
      <c r="K119" s="9"/>
    </row>
    <row r="120" spans="1:11" ht="18" customHeight="1">
      <c r="A120" s="226" t="s">
        <v>13</v>
      </c>
      <c r="B120" s="224"/>
      <c r="C120" s="224"/>
      <c r="D120" s="813" t="str">
        <f>+D11</f>
        <v xml:space="preserve">  </v>
      </c>
      <c r="E120" s="224"/>
      <c r="F120" s="224"/>
      <c r="G120" s="224"/>
      <c r="H120" s="224"/>
      <c r="I120" s="224"/>
      <c r="J120" s="224"/>
      <c r="K120" s="9"/>
    </row>
    <row r="121" spans="1:11" ht="18" customHeight="1" thickBot="1">
      <c r="A121" s="1271" t="s">
        <v>35</v>
      </c>
      <c r="B121" s="1238"/>
      <c r="C121" s="1238"/>
      <c r="D121" s="1238">
        <f>'Form 1'!I11</f>
        <v>0</v>
      </c>
      <c r="E121" s="1237" t="s">
        <v>128</v>
      </c>
      <c r="F121" s="1272">
        <f>'Form 1'!E19</f>
        <v>0</v>
      </c>
      <c r="G121" s="1238"/>
      <c r="H121" s="1273" t="s">
        <v>69</v>
      </c>
      <c r="I121" s="1272">
        <f>'Form 1'!H19</f>
        <v>0</v>
      </c>
      <c r="J121" s="1274"/>
      <c r="K121" s="9"/>
    </row>
    <row r="122" spans="1:11" ht="18" customHeight="1" thickTop="1">
      <c r="A122" s="1462" t="s">
        <v>25</v>
      </c>
      <c r="B122" s="1360"/>
      <c r="C122" s="1360"/>
      <c r="D122" s="1469">
        <f>+D14</f>
        <v>0</v>
      </c>
      <c r="E122" s="1469"/>
      <c r="F122" s="1469"/>
      <c r="G122" s="1469"/>
      <c r="H122" s="1469"/>
      <c r="I122" s="1269"/>
      <c r="J122" s="1270"/>
      <c r="K122" s="9"/>
    </row>
    <row r="123" spans="1:11" ht="18" customHeight="1">
      <c r="A123" s="352" t="s">
        <v>915</v>
      </c>
      <c r="B123" s="217"/>
      <c r="C123" s="217"/>
      <c r="D123" s="1469">
        <f>+D15</f>
        <v>0</v>
      </c>
      <c r="E123" s="1469"/>
      <c r="F123" s="1469"/>
      <c r="G123" s="1469"/>
      <c r="H123" s="1469"/>
      <c r="I123" s="217"/>
      <c r="J123" s="217"/>
      <c r="K123" s="9"/>
    </row>
    <row r="124" spans="1:11" ht="65.099999999999994" customHeight="1">
      <c r="A124" s="226" t="s">
        <v>967</v>
      </c>
      <c r="B124" s="381" t="s">
        <v>968</v>
      </c>
      <c r="C124" s="354" t="s">
        <v>969</v>
      </c>
      <c r="D124" s="354"/>
      <c r="E124" s="354"/>
      <c r="F124" s="354"/>
      <c r="G124" s="354"/>
      <c r="H124" s="354"/>
      <c r="I124" s="1439"/>
      <c r="J124" s="1440"/>
      <c r="K124" s="9"/>
    </row>
    <row r="125" spans="1:11" ht="28.15" customHeight="1">
      <c r="A125" s="223"/>
      <c r="B125" s="364" t="s">
        <v>970</v>
      </c>
      <c r="C125" s="354" t="s">
        <v>971</v>
      </c>
      <c r="D125" s="354"/>
      <c r="E125" s="354"/>
      <c r="F125" s="354"/>
      <c r="G125" s="354"/>
      <c r="H125" s="354"/>
      <c r="I125" s="1443"/>
      <c r="J125" s="1444"/>
      <c r="K125" s="9"/>
    </row>
    <row r="126" spans="1:11" ht="22.7" customHeight="1">
      <c r="A126" s="352"/>
      <c r="B126" s="217"/>
      <c r="C126" s="217" t="s">
        <v>972</v>
      </c>
      <c r="D126" s="1454"/>
      <c r="E126" s="1454"/>
      <c r="F126" s="1454"/>
      <c r="G126" s="1454"/>
      <c r="H126" s="1468"/>
      <c r="I126" s="1445"/>
      <c r="J126" s="1446"/>
      <c r="K126" s="9"/>
    </row>
    <row r="127" spans="1:11" ht="23.25" customHeight="1">
      <c r="A127" s="223"/>
      <c r="B127" s="224"/>
      <c r="C127" s="224" t="s">
        <v>972</v>
      </c>
      <c r="D127" s="1456"/>
      <c r="E127" s="1456"/>
      <c r="F127" s="1456"/>
      <c r="G127" s="1456"/>
      <c r="H127" s="1460"/>
      <c r="I127" s="1439"/>
      <c r="J127" s="1440"/>
      <c r="K127" s="9"/>
    </row>
    <row r="128" spans="1:11" ht="23.25" customHeight="1">
      <c r="A128" s="223"/>
      <c r="B128" s="224"/>
      <c r="C128" s="224" t="s">
        <v>972</v>
      </c>
      <c r="D128" s="1456"/>
      <c r="E128" s="1456"/>
      <c r="F128" s="1456"/>
      <c r="G128" s="1456"/>
      <c r="H128" s="1460"/>
      <c r="I128" s="1439"/>
      <c r="J128" s="1440"/>
      <c r="K128" s="9"/>
    </row>
    <row r="129" spans="1:11" ht="21.75" customHeight="1">
      <c r="A129" s="223"/>
      <c r="B129" s="364" t="s">
        <v>973</v>
      </c>
      <c r="C129" s="364" t="s">
        <v>974</v>
      </c>
      <c r="D129" s="364"/>
      <c r="E129" s="364"/>
      <c r="F129" s="364"/>
      <c r="G129" s="364"/>
      <c r="H129" s="364"/>
      <c r="I129" s="1443"/>
      <c r="J129" s="1444"/>
      <c r="K129" s="9"/>
    </row>
    <row r="130" spans="1:11" ht="22.7" customHeight="1">
      <c r="A130" s="223"/>
      <c r="B130" s="224"/>
      <c r="C130" s="224" t="s">
        <v>975</v>
      </c>
      <c r="D130" s="1456"/>
      <c r="E130" s="1456"/>
      <c r="F130" s="1456"/>
      <c r="G130" s="1456"/>
      <c r="H130" s="1460"/>
      <c r="I130" s="1439"/>
      <c r="J130" s="1440"/>
      <c r="K130" s="9"/>
    </row>
    <row r="131" spans="1:11" ht="22.7" customHeight="1">
      <c r="A131" s="223"/>
      <c r="B131" s="224"/>
      <c r="C131" s="224" t="s">
        <v>975</v>
      </c>
      <c r="D131" s="1456"/>
      <c r="E131" s="1456"/>
      <c r="F131" s="1456"/>
      <c r="G131" s="1456"/>
      <c r="H131" s="1460"/>
      <c r="I131" s="1439"/>
      <c r="J131" s="1447"/>
      <c r="K131" s="9"/>
    </row>
    <row r="132" spans="1:11" ht="22.7" customHeight="1">
      <c r="A132" s="223"/>
      <c r="B132" s="224"/>
      <c r="C132" s="224" t="s">
        <v>975</v>
      </c>
      <c r="D132" s="1456"/>
      <c r="E132" s="1456"/>
      <c r="F132" s="1456"/>
      <c r="G132" s="1456"/>
      <c r="H132" s="1460"/>
      <c r="I132" s="1439"/>
      <c r="J132" s="1447"/>
      <c r="K132" s="9"/>
    </row>
    <row r="133" spans="1:11" ht="22.7" customHeight="1">
      <c r="A133" s="223"/>
      <c r="B133" s="224"/>
      <c r="C133" s="224" t="s">
        <v>975</v>
      </c>
      <c r="D133" s="1456"/>
      <c r="E133" s="1456"/>
      <c r="F133" s="1456"/>
      <c r="G133" s="1456"/>
      <c r="H133" s="1460"/>
      <c r="I133" s="1439"/>
      <c r="J133" s="1447"/>
      <c r="K133" s="9"/>
    </row>
    <row r="134" spans="1:11" ht="22.7" customHeight="1">
      <c r="A134" s="223"/>
      <c r="B134" s="224"/>
      <c r="C134" s="224" t="s">
        <v>975</v>
      </c>
      <c r="D134" s="1456"/>
      <c r="E134" s="1456"/>
      <c r="F134" s="1456"/>
      <c r="G134" s="1456"/>
      <c r="H134" s="1460"/>
      <c r="I134" s="1439"/>
      <c r="J134" s="1447"/>
      <c r="K134" s="9"/>
    </row>
    <row r="135" spans="1:11" ht="22.7" customHeight="1">
      <c r="A135" s="223"/>
      <c r="B135" s="224"/>
      <c r="C135" s="224" t="s">
        <v>975</v>
      </c>
      <c r="D135" s="1456"/>
      <c r="E135" s="1456"/>
      <c r="F135" s="1456"/>
      <c r="G135" s="1456"/>
      <c r="H135" s="1460"/>
      <c r="I135" s="1439"/>
      <c r="J135" s="1447"/>
      <c r="K135" s="9"/>
    </row>
    <row r="136" spans="1:11" ht="22.7" customHeight="1">
      <c r="A136" s="223"/>
      <c r="B136" s="224"/>
      <c r="C136" s="224" t="s">
        <v>975</v>
      </c>
      <c r="D136" s="1456"/>
      <c r="E136" s="1456"/>
      <c r="F136" s="1456"/>
      <c r="G136" s="1456"/>
      <c r="H136" s="1460"/>
      <c r="I136" s="1439"/>
      <c r="J136" s="1447"/>
      <c r="K136" s="9"/>
    </row>
    <row r="137" spans="1:11" ht="22.7" customHeight="1">
      <c r="A137" s="223"/>
      <c r="B137" s="224"/>
      <c r="C137" s="224" t="s">
        <v>975</v>
      </c>
      <c r="D137" s="1456"/>
      <c r="E137" s="1456"/>
      <c r="F137" s="1456"/>
      <c r="G137" s="1456"/>
      <c r="H137" s="1460"/>
      <c r="I137" s="1439"/>
      <c r="J137" s="1447"/>
      <c r="K137" s="9"/>
    </row>
    <row r="138" spans="1:11" ht="22.7" customHeight="1">
      <c r="A138" s="223"/>
      <c r="B138" s="224"/>
      <c r="C138" s="224" t="s">
        <v>975</v>
      </c>
      <c r="D138" s="1456"/>
      <c r="E138" s="1456"/>
      <c r="F138" s="1456"/>
      <c r="G138" s="1456"/>
      <c r="H138" s="1460"/>
      <c r="I138" s="1439"/>
      <c r="J138" s="1447"/>
      <c r="K138" s="9"/>
    </row>
    <row r="139" spans="1:11" ht="22.7" customHeight="1">
      <c r="A139" s="223"/>
      <c r="B139" s="224"/>
      <c r="C139" s="224" t="s">
        <v>975</v>
      </c>
      <c r="D139" s="1456"/>
      <c r="E139" s="1456"/>
      <c r="F139" s="1456"/>
      <c r="G139" s="1456"/>
      <c r="H139" s="1460"/>
      <c r="I139" s="1439"/>
      <c r="J139" s="1447"/>
      <c r="K139" s="9"/>
    </row>
    <row r="140" spans="1:11" ht="22.7" customHeight="1">
      <c r="A140" s="223"/>
      <c r="B140" s="224"/>
      <c r="C140" s="224" t="s">
        <v>975</v>
      </c>
      <c r="D140" s="1456"/>
      <c r="E140" s="1456"/>
      <c r="F140" s="1456"/>
      <c r="G140" s="1456"/>
      <c r="H140" s="1460"/>
      <c r="I140" s="1439"/>
      <c r="J140" s="1447"/>
      <c r="K140" s="9"/>
    </row>
    <row r="141" spans="1:11" ht="22.7" customHeight="1">
      <c r="A141" s="223"/>
      <c r="B141" s="224"/>
      <c r="C141" s="224" t="s">
        <v>975</v>
      </c>
      <c r="D141" s="1456"/>
      <c r="E141" s="1456"/>
      <c r="F141" s="1456"/>
      <c r="G141" s="1456"/>
      <c r="H141" s="1460"/>
      <c r="I141" s="1439"/>
      <c r="J141" s="1447"/>
      <c r="K141" s="9"/>
    </row>
    <row r="142" spans="1:11" ht="22.7" customHeight="1">
      <c r="A142" s="223"/>
      <c r="B142" s="224"/>
      <c r="C142" s="224" t="s">
        <v>975</v>
      </c>
      <c r="D142" s="1456"/>
      <c r="E142" s="1456"/>
      <c r="F142" s="1456"/>
      <c r="G142" s="1456"/>
      <c r="H142" s="1460"/>
      <c r="I142" s="1439"/>
      <c r="J142" s="1447"/>
      <c r="K142" s="9"/>
    </row>
    <row r="143" spans="1:11" ht="22.7" customHeight="1">
      <c r="A143" s="223"/>
      <c r="B143" s="224"/>
      <c r="C143" s="224" t="s">
        <v>975</v>
      </c>
      <c r="D143" s="1456"/>
      <c r="E143" s="1456"/>
      <c r="F143" s="1456"/>
      <c r="G143" s="1456"/>
      <c r="H143" s="1460"/>
      <c r="I143" s="1439"/>
      <c r="J143" s="1440"/>
      <c r="K143" s="9"/>
    </row>
    <row r="144" spans="1:11" ht="22.7" customHeight="1">
      <c r="A144" s="223"/>
      <c r="B144" s="224"/>
      <c r="C144" s="224" t="s">
        <v>975</v>
      </c>
      <c r="D144" s="1456"/>
      <c r="E144" s="1456"/>
      <c r="F144" s="1456"/>
      <c r="G144" s="1456"/>
      <c r="H144" s="1460"/>
      <c r="I144" s="1439"/>
      <c r="J144" s="1440"/>
      <c r="K144" s="9"/>
    </row>
    <row r="145" spans="1:11" ht="22.7" customHeight="1">
      <c r="A145" s="223"/>
      <c r="B145" s="224"/>
      <c r="C145" s="224" t="s">
        <v>975</v>
      </c>
      <c r="D145" s="1456"/>
      <c r="E145" s="1456"/>
      <c r="F145" s="1456"/>
      <c r="G145" s="1456"/>
      <c r="H145" s="1460"/>
      <c r="I145" s="1439"/>
      <c r="J145" s="1440"/>
      <c r="K145" s="9"/>
    </row>
    <row r="146" spans="1:11" ht="22.7" customHeight="1">
      <c r="A146" s="223"/>
      <c r="B146" s="224"/>
      <c r="C146" s="224" t="s">
        <v>975</v>
      </c>
      <c r="D146" s="1456"/>
      <c r="E146" s="1456"/>
      <c r="F146" s="1456"/>
      <c r="G146" s="1456"/>
      <c r="H146" s="1460"/>
      <c r="I146" s="1439"/>
      <c r="J146" s="1440"/>
      <c r="K146" s="9"/>
    </row>
    <row r="147" spans="1:11" ht="22.7" customHeight="1">
      <c r="A147" s="223"/>
      <c r="B147" s="224"/>
      <c r="C147" s="224" t="s">
        <v>975</v>
      </c>
      <c r="D147" s="1456"/>
      <c r="E147" s="1456"/>
      <c r="F147" s="1456"/>
      <c r="G147" s="1456"/>
      <c r="H147" s="1460"/>
      <c r="I147" s="1439"/>
      <c r="J147" s="1440"/>
      <c r="K147" s="9"/>
    </row>
    <row r="148" spans="1:11" ht="22.7" customHeight="1">
      <c r="A148" s="223"/>
      <c r="B148" s="224"/>
      <c r="C148" s="224" t="s">
        <v>975</v>
      </c>
      <c r="D148" s="1456"/>
      <c r="E148" s="1456"/>
      <c r="F148" s="1456"/>
      <c r="G148" s="1456"/>
      <c r="H148" s="1460"/>
      <c r="I148" s="1439"/>
      <c r="J148" s="1440"/>
      <c r="K148" s="9"/>
    </row>
    <row r="149" spans="1:11" ht="24" customHeight="1" thickBot="1">
      <c r="A149" s="1236"/>
      <c r="B149" s="1237" t="s">
        <v>976</v>
      </c>
      <c r="C149" s="1237" t="s">
        <v>977</v>
      </c>
      <c r="D149" s="1238"/>
      <c r="E149" s="1238"/>
      <c r="F149" s="1238"/>
      <c r="G149" s="1238"/>
      <c r="H149" s="1238"/>
      <c r="I149" s="1437">
        <f>SUM(I124:I148)</f>
        <v>0</v>
      </c>
      <c r="J149" s="1438"/>
      <c r="K149" s="9"/>
    </row>
    <row r="150" spans="1:11" ht="13.5" thickTop="1">
      <c r="A150" s="219" t="s">
        <v>978</v>
      </c>
      <c r="B150" s="219"/>
      <c r="C150" s="219"/>
      <c r="D150" s="220"/>
      <c r="E150" s="219"/>
      <c r="F150" s="220"/>
      <c r="G150" s="220"/>
      <c r="H150" s="220"/>
      <c r="I150" s="220"/>
      <c r="J150" s="220"/>
      <c r="K150" s="1" t="s">
        <v>679</v>
      </c>
    </row>
  </sheetData>
  <sheetProtection password="8E7E" sheet="1" objects="1" scenarios="1"/>
  <mergeCells count="132">
    <mergeCell ref="A122:C122"/>
    <mergeCell ref="D122:H122"/>
    <mergeCell ref="A14:C14"/>
    <mergeCell ref="D14:H14"/>
    <mergeCell ref="D148:H148"/>
    <mergeCell ref="I148:J148"/>
    <mergeCell ref="I149:J149"/>
    <mergeCell ref="D143:H143"/>
    <mergeCell ref="I143:J143"/>
    <mergeCell ref="D144:H144"/>
    <mergeCell ref="I144:J144"/>
    <mergeCell ref="D145:H145"/>
    <mergeCell ref="I145:J145"/>
    <mergeCell ref="D146:H146"/>
    <mergeCell ref="I146:J146"/>
    <mergeCell ref="D147:H147"/>
    <mergeCell ref="I147:J147"/>
    <mergeCell ref="D138:H138"/>
    <mergeCell ref="I138:J138"/>
    <mergeCell ref="D139:H139"/>
    <mergeCell ref="I139:J139"/>
    <mergeCell ref="D140:H140"/>
    <mergeCell ref="I140:J140"/>
    <mergeCell ref="D141:H141"/>
    <mergeCell ref="I141:J141"/>
    <mergeCell ref="D142:H142"/>
    <mergeCell ref="I142:J142"/>
    <mergeCell ref="D135:H135"/>
    <mergeCell ref="I135:J135"/>
    <mergeCell ref="D136:H136"/>
    <mergeCell ref="I136:J136"/>
    <mergeCell ref="I137:J137"/>
    <mergeCell ref="D132:H132"/>
    <mergeCell ref="I132:J132"/>
    <mergeCell ref="D133:H133"/>
    <mergeCell ref="I133:J133"/>
    <mergeCell ref="D134:H134"/>
    <mergeCell ref="I134:J134"/>
    <mergeCell ref="D137:H137"/>
    <mergeCell ref="D128:H128"/>
    <mergeCell ref="I128:J128"/>
    <mergeCell ref="I129:J129"/>
    <mergeCell ref="D130:H130"/>
    <mergeCell ref="I130:J130"/>
    <mergeCell ref="D131:H131"/>
    <mergeCell ref="I131:J131"/>
    <mergeCell ref="D123:H123"/>
    <mergeCell ref="I124:J124"/>
    <mergeCell ref="I125:J125"/>
    <mergeCell ref="D126:H126"/>
    <mergeCell ref="I126:J126"/>
    <mergeCell ref="D127:H127"/>
    <mergeCell ref="I127:J127"/>
    <mergeCell ref="A106:C106"/>
    <mergeCell ref="D106:E106"/>
    <mergeCell ref="F106:G106"/>
    <mergeCell ref="A107:C107"/>
    <mergeCell ref="D107:E107"/>
    <mergeCell ref="F107:G107"/>
    <mergeCell ref="A104:C104"/>
    <mergeCell ref="D104:E104"/>
    <mergeCell ref="F104:G104"/>
    <mergeCell ref="A105:C105"/>
    <mergeCell ref="D105:E105"/>
    <mergeCell ref="F105:G105"/>
    <mergeCell ref="A102:C102"/>
    <mergeCell ref="D102:E102"/>
    <mergeCell ref="F102:G102"/>
    <mergeCell ref="A103:C103"/>
    <mergeCell ref="D103:E103"/>
    <mergeCell ref="F103:G103"/>
    <mergeCell ref="A100:C100"/>
    <mergeCell ref="D100:E100"/>
    <mergeCell ref="F100:G100"/>
    <mergeCell ref="A101:C101"/>
    <mergeCell ref="D101:E101"/>
    <mergeCell ref="F101:G101"/>
    <mergeCell ref="A85:C85"/>
    <mergeCell ref="D85:H85"/>
    <mergeCell ref="I85:J85"/>
    <mergeCell ref="D98:E98"/>
    <mergeCell ref="A99:C99"/>
    <mergeCell ref="D99:E99"/>
    <mergeCell ref="F99:G99"/>
    <mergeCell ref="A83:C83"/>
    <mergeCell ref="D83:H83"/>
    <mergeCell ref="I83:J83"/>
    <mergeCell ref="A84:C84"/>
    <mergeCell ref="D84:H84"/>
    <mergeCell ref="I84:J84"/>
    <mergeCell ref="A81:C81"/>
    <mergeCell ref="D81:H81"/>
    <mergeCell ref="I81:J81"/>
    <mergeCell ref="A82:C82"/>
    <mergeCell ref="D82:H82"/>
    <mergeCell ref="I82:J82"/>
    <mergeCell ref="D72:J72"/>
    <mergeCell ref="F73:G73"/>
    <mergeCell ref="E75:F75"/>
    <mergeCell ref="A80:C80"/>
    <mergeCell ref="D80:H80"/>
    <mergeCell ref="I80:J80"/>
    <mergeCell ref="D15:H15"/>
    <mergeCell ref="G17:H17"/>
    <mergeCell ref="I17:J17"/>
    <mergeCell ref="G18:H18"/>
    <mergeCell ref="I18:J18"/>
    <mergeCell ref="G19:H19"/>
    <mergeCell ref="I19:J19"/>
    <mergeCell ref="I26:J26"/>
    <mergeCell ref="B44:J44"/>
    <mergeCell ref="B23:E23"/>
    <mergeCell ref="G23:H23"/>
    <mergeCell ref="I23:J23"/>
    <mergeCell ref="B24:E24"/>
    <mergeCell ref="G24:H24"/>
    <mergeCell ref="I24:J24"/>
    <mergeCell ref="D66:H66"/>
    <mergeCell ref="G20:H20"/>
    <mergeCell ref="I20:J20"/>
    <mergeCell ref="B21:E21"/>
    <mergeCell ref="G21:H21"/>
    <mergeCell ref="I21:J21"/>
    <mergeCell ref="B22:E22"/>
    <mergeCell ref="G22:H22"/>
    <mergeCell ref="I22:J22"/>
    <mergeCell ref="B45:J45"/>
    <mergeCell ref="B46:J46"/>
    <mergeCell ref="B49:J49"/>
    <mergeCell ref="B50:J50"/>
    <mergeCell ref="A65:C65"/>
    <mergeCell ref="D65:H65"/>
  </mergeCells>
  <pageMargins left="0.7" right="0.7" top="0.75" bottom="0.75" header="0.3" footer="0.3"/>
  <pageSetup scale="78" fitToHeight="3" orientation="portrait" r:id="rId1"/>
  <rowBreaks count="2" manualBreakCount="2">
    <brk id="53" max="16383" man="1"/>
    <brk id="11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50"/>
  <sheetViews>
    <sheetView zoomScaleNormal="100" workbookViewId="0"/>
  </sheetViews>
  <sheetFormatPr defaultColWidth="9.6640625" defaultRowHeight="12.75"/>
  <cols>
    <col min="1" max="1" width="5.6640625" style="1" customWidth="1"/>
    <col min="2" max="2" width="4.6640625" style="1" customWidth="1"/>
    <col min="3" max="3" width="14.6640625" style="1" customWidth="1"/>
    <col min="4" max="4" width="7.5546875" style="1" customWidth="1"/>
    <col min="5" max="5" width="11.109375" style="1" customWidth="1"/>
    <col min="6" max="6" width="7.6640625" style="1" customWidth="1"/>
    <col min="7" max="7" width="8.6640625" style="1" customWidth="1"/>
    <col min="8" max="8" width="12.6640625" style="1" customWidth="1"/>
    <col min="9" max="9" width="8.6640625" style="1" customWidth="1"/>
    <col min="10" max="10" width="9.6640625" style="1" customWidth="1"/>
    <col min="11" max="11" width="1.6640625" style="1" customWidth="1"/>
    <col min="12" max="16384" width="9.6640625" style="1"/>
  </cols>
  <sheetData>
    <row r="1" spans="1:11">
      <c r="A1" s="287" t="s">
        <v>1683</v>
      </c>
      <c r="B1" s="219"/>
      <c r="C1" s="219"/>
      <c r="D1" s="219"/>
      <c r="E1" s="219"/>
      <c r="F1" s="220"/>
      <c r="G1" s="220"/>
      <c r="H1" s="219"/>
      <c r="I1" s="220"/>
      <c r="J1" s="217"/>
    </row>
    <row r="2" spans="1:11">
      <c r="A2" s="287" t="s">
        <v>1651</v>
      </c>
      <c r="B2" s="219"/>
      <c r="C2" s="219"/>
      <c r="D2" s="219"/>
      <c r="E2" s="219"/>
      <c r="F2" s="220"/>
      <c r="G2" s="220"/>
      <c r="H2" s="219"/>
      <c r="I2" s="220"/>
      <c r="J2" s="217"/>
    </row>
    <row r="3" spans="1:11">
      <c r="A3" s="219" t="s">
        <v>1</v>
      </c>
      <c r="B3" s="219"/>
      <c r="C3" s="220"/>
      <c r="D3" s="219"/>
      <c r="E3" s="219"/>
      <c r="F3" s="219"/>
      <c r="G3" s="220"/>
      <c r="H3" s="219"/>
      <c r="I3" s="220"/>
      <c r="J3" s="220"/>
    </row>
    <row r="4" spans="1:11">
      <c r="A4" s="219" t="s">
        <v>2</v>
      </c>
      <c r="B4" s="219"/>
      <c r="C4" s="220"/>
      <c r="D4" s="219"/>
      <c r="E4" s="219"/>
      <c r="F4" s="219"/>
      <c r="G4" s="219"/>
      <c r="H4" s="220"/>
      <c r="I4" s="220"/>
      <c r="J4" s="220"/>
    </row>
    <row r="5" spans="1:11">
      <c r="A5" s="219" t="s">
        <v>3</v>
      </c>
      <c r="B5" s="219"/>
      <c r="C5" s="220"/>
      <c r="D5" s="219"/>
      <c r="E5" s="219"/>
      <c r="F5" s="219"/>
      <c r="G5" s="219"/>
      <c r="H5" s="219"/>
      <c r="I5" s="220"/>
      <c r="J5" s="220"/>
    </row>
    <row r="6" spans="1:11" ht="12.2" customHeight="1">
      <c r="A6" s="219" t="s">
        <v>4</v>
      </c>
      <c r="B6" s="219"/>
      <c r="C6" s="220"/>
      <c r="D6" s="219"/>
      <c r="E6" s="219"/>
      <c r="F6" s="219"/>
      <c r="G6" s="219"/>
      <c r="H6" s="219"/>
      <c r="I6" s="220"/>
      <c r="J6" s="220"/>
    </row>
    <row r="7" spans="1:11" ht="8.1" customHeight="1">
      <c r="A7" s="219"/>
      <c r="B7" s="219"/>
      <c r="C7" s="220"/>
      <c r="D7" s="219"/>
      <c r="E7" s="219"/>
      <c r="F7" s="219"/>
      <c r="G7" s="219"/>
      <c r="H7" s="219"/>
      <c r="I7" s="220"/>
      <c r="J7" s="217"/>
    </row>
    <row r="8" spans="1:11">
      <c r="A8" s="219" t="s">
        <v>913</v>
      </c>
      <c r="B8" s="219"/>
      <c r="C8" s="220"/>
      <c r="D8" s="219"/>
      <c r="E8" s="219"/>
      <c r="F8" s="219"/>
      <c r="G8" s="219"/>
      <c r="H8" s="219"/>
      <c r="I8" s="220"/>
      <c r="J8" s="220"/>
    </row>
    <row r="9" spans="1:11" ht="13.5" thickBot="1">
      <c r="A9" s="217"/>
      <c r="B9" s="217"/>
      <c r="C9" s="217"/>
      <c r="D9" s="217"/>
      <c r="E9" s="217"/>
      <c r="F9" s="217"/>
      <c r="G9" s="217"/>
      <c r="H9" s="217"/>
      <c r="I9" s="217"/>
      <c r="J9" s="217"/>
    </row>
    <row r="10" spans="1:11" ht="18" customHeight="1" thickTop="1">
      <c r="A10" s="578" t="s">
        <v>12</v>
      </c>
      <c r="B10" s="221"/>
      <c r="C10" s="221"/>
      <c r="D10" s="1093">
        <f>'Form 1'!D11</f>
        <v>0</v>
      </c>
      <c r="E10" s="221"/>
      <c r="F10" s="221"/>
      <c r="G10" s="221"/>
      <c r="H10" s="221"/>
      <c r="I10" s="221"/>
      <c r="J10" s="221"/>
      <c r="K10" s="9"/>
    </row>
    <row r="11" spans="1:11" ht="18" customHeight="1">
      <c r="A11" s="226" t="s">
        <v>13</v>
      </c>
      <c r="B11" s="224"/>
      <c r="C11" s="224"/>
      <c r="D11" s="813" t="str">
        <f>+'Form 14'!C12</f>
        <v xml:space="preserve">  </v>
      </c>
      <c r="E11" s="224"/>
      <c r="F11" s="224"/>
      <c r="G11" s="224"/>
      <c r="H11" s="224"/>
      <c r="I11" s="224"/>
      <c r="J11" s="224"/>
      <c r="K11" s="9"/>
    </row>
    <row r="12" spans="1:11" ht="18" customHeight="1" thickBot="1">
      <c r="A12" s="226" t="s">
        <v>35</v>
      </c>
      <c r="B12" s="224"/>
      <c r="C12" s="224"/>
      <c r="D12" s="224">
        <f>'Form 1'!I11</f>
        <v>0</v>
      </c>
      <c r="E12" s="364" t="s">
        <v>128</v>
      </c>
      <c r="F12" s="421">
        <f>'Form 1'!E19</f>
        <v>0</v>
      </c>
      <c r="G12" s="224"/>
      <c r="H12" s="593" t="s">
        <v>69</v>
      </c>
      <c r="I12" s="421">
        <f>'Form 1'!H19</f>
        <v>0</v>
      </c>
      <c r="J12" s="224"/>
      <c r="K12" s="9"/>
    </row>
    <row r="13" spans="1:11" ht="65.099999999999994" customHeight="1" thickTop="1">
      <c r="A13" s="349" t="s">
        <v>914</v>
      </c>
      <c r="B13" s="350"/>
      <c r="C13" s="350"/>
      <c r="D13" s="350"/>
      <c r="E13" s="351"/>
      <c r="F13" s="350"/>
      <c r="G13" s="350"/>
      <c r="H13" s="350"/>
      <c r="I13" s="351"/>
      <c r="J13" s="351"/>
      <c r="K13" s="9"/>
    </row>
    <row r="14" spans="1:11" ht="15">
      <c r="A14" s="1474" t="s">
        <v>25</v>
      </c>
      <c r="B14" s="1475"/>
      <c r="C14" s="1475"/>
      <c r="D14" s="1476"/>
      <c r="E14" s="1476"/>
      <c r="F14" s="1476"/>
      <c r="G14" s="1476"/>
      <c r="H14" s="1476"/>
      <c r="I14" s="1267"/>
      <c r="J14" s="1268"/>
      <c r="K14" s="9"/>
    </row>
    <row r="15" spans="1:11" ht="15">
      <c r="A15" s="352" t="s">
        <v>915</v>
      </c>
      <c r="B15" s="217"/>
      <c r="C15" s="217"/>
      <c r="D15" s="1454"/>
      <c r="E15" s="1454"/>
      <c r="F15" s="1454"/>
      <c r="G15" s="1454"/>
      <c r="H15" s="1454"/>
      <c r="I15" s="217"/>
      <c r="J15" s="217"/>
      <c r="K15" s="9"/>
    </row>
    <row r="16" spans="1:11" ht="40.700000000000003" customHeight="1">
      <c r="A16" s="353" t="s">
        <v>916</v>
      </c>
      <c r="B16" s="354" t="s">
        <v>917</v>
      </c>
      <c r="C16" s="355"/>
      <c r="D16" s="355"/>
      <c r="E16" s="355"/>
      <c r="F16" s="355"/>
      <c r="G16" s="356" t="s">
        <v>918</v>
      </c>
      <c r="H16" s="357"/>
      <c r="I16" s="358" t="s">
        <v>919</v>
      </c>
      <c r="J16" s="359"/>
      <c r="K16" s="9"/>
    </row>
    <row r="17" spans="1:11" ht="18" customHeight="1">
      <c r="A17" s="352"/>
      <c r="B17" s="217" t="s">
        <v>920</v>
      </c>
      <c r="C17" s="217"/>
      <c r="D17" s="217"/>
      <c r="E17" s="217"/>
      <c r="F17" s="217"/>
      <c r="G17" s="1466"/>
      <c r="H17" s="1467"/>
      <c r="I17" s="1463"/>
      <c r="J17" s="1464"/>
      <c r="K17" s="9"/>
    </row>
    <row r="18" spans="1:11" ht="18" customHeight="1">
      <c r="A18" s="223"/>
      <c r="B18" s="224" t="s">
        <v>921</v>
      </c>
      <c r="C18" s="224"/>
      <c r="D18" s="224"/>
      <c r="E18" s="224"/>
      <c r="F18" s="224"/>
      <c r="G18" s="1466"/>
      <c r="H18" s="1467"/>
      <c r="I18" s="1395"/>
      <c r="J18" s="1465"/>
      <c r="K18" s="9"/>
    </row>
    <row r="19" spans="1:11" ht="18" customHeight="1">
      <c r="A19" s="223"/>
      <c r="B19" s="224" t="s">
        <v>922</v>
      </c>
      <c r="C19" s="224"/>
      <c r="D19" s="224"/>
      <c r="E19" s="224"/>
      <c r="F19" s="224"/>
      <c r="G19" s="1466"/>
      <c r="H19" s="1467"/>
      <c r="I19" s="1395"/>
      <c r="J19" s="1465"/>
      <c r="K19" s="9"/>
    </row>
    <row r="20" spans="1:11" ht="18" customHeight="1">
      <c r="A20" s="223"/>
      <c r="B20" s="224" t="s">
        <v>923</v>
      </c>
      <c r="C20" s="224"/>
      <c r="D20" s="224"/>
      <c r="E20" s="224"/>
      <c r="F20" s="224"/>
      <c r="G20" s="1466"/>
      <c r="H20" s="1467"/>
      <c r="I20" s="1395"/>
      <c r="J20" s="1465"/>
      <c r="K20" s="9"/>
    </row>
    <row r="21" spans="1:11" ht="18" customHeight="1">
      <c r="A21" s="223"/>
      <c r="B21" s="1456"/>
      <c r="C21" s="1456"/>
      <c r="D21" s="1456"/>
      <c r="E21" s="1456"/>
      <c r="F21" s="224"/>
      <c r="G21" s="1466"/>
      <c r="H21" s="1467"/>
      <c r="I21" s="1395"/>
      <c r="J21" s="1465"/>
      <c r="K21" s="9"/>
    </row>
    <row r="22" spans="1:11" ht="18" customHeight="1">
      <c r="A22" s="223"/>
      <c r="B22" s="1456"/>
      <c r="C22" s="1456"/>
      <c r="D22" s="1456"/>
      <c r="E22" s="1456"/>
      <c r="F22" s="224"/>
      <c r="G22" s="1466"/>
      <c r="H22" s="1467"/>
      <c r="I22" s="1395"/>
      <c r="J22" s="1465"/>
      <c r="K22" s="9"/>
    </row>
    <row r="23" spans="1:11" ht="18" customHeight="1">
      <c r="A23" s="223"/>
      <c r="B23" s="1456"/>
      <c r="C23" s="1456"/>
      <c r="D23" s="1456"/>
      <c r="E23" s="1456"/>
      <c r="F23" s="224"/>
      <c r="G23" s="1466"/>
      <c r="H23" s="1467"/>
      <c r="I23" s="1395"/>
      <c r="J23" s="1465"/>
      <c r="K23" s="9"/>
    </row>
    <row r="24" spans="1:11" ht="18" customHeight="1">
      <c r="A24" s="223"/>
      <c r="B24" s="1456"/>
      <c r="C24" s="1456"/>
      <c r="D24" s="1456"/>
      <c r="E24" s="1456"/>
      <c r="F24" s="224"/>
      <c r="G24" s="1466"/>
      <c r="H24" s="1467"/>
      <c r="I24" s="1395"/>
      <c r="J24" s="1465"/>
      <c r="K24" s="9"/>
    </row>
    <row r="25" spans="1:11" ht="15" customHeight="1">
      <c r="A25" s="223"/>
      <c r="B25" s="224"/>
      <c r="C25" s="224"/>
      <c r="D25" s="224"/>
      <c r="E25" s="224"/>
      <c r="F25" s="224"/>
      <c r="G25" s="224"/>
      <c r="H25" s="224"/>
      <c r="I25" s="236"/>
      <c r="J25" s="224"/>
      <c r="K25" s="9"/>
    </row>
    <row r="26" spans="1:11" ht="15" customHeight="1" thickBot="1">
      <c r="A26" s="352"/>
      <c r="B26" s="217" t="s">
        <v>924</v>
      </c>
      <c r="C26" s="217"/>
      <c r="D26" s="217"/>
      <c r="E26" s="217"/>
      <c r="F26" s="217"/>
      <c r="G26" s="217"/>
      <c r="H26" s="217"/>
      <c r="I26" s="1448">
        <f>SUM(I17:I24)</f>
        <v>0</v>
      </c>
      <c r="J26" s="1449"/>
      <c r="K26" s="9"/>
    </row>
    <row r="27" spans="1:11" ht="14.1" customHeight="1" thickTop="1">
      <c r="A27" s="223" t="s">
        <v>925</v>
      </c>
      <c r="B27" s="224"/>
      <c r="C27" s="224"/>
      <c r="D27" s="224"/>
      <c r="E27" s="224"/>
      <c r="F27" s="224"/>
      <c r="G27" s="224"/>
      <c r="H27" s="224"/>
      <c r="I27" s="221"/>
      <c r="J27" s="221"/>
      <c r="K27" s="9"/>
    </row>
    <row r="28" spans="1:11" ht="14.1" customHeight="1">
      <c r="A28" s="352" t="s">
        <v>926</v>
      </c>
      <c r="B28" s="217"/>
      <c r="C28" s="217"/>
      <c r="D28" s="217"/>
      <c r="E28" s="217"/>
      <c r="F28" s="217"/>
      <c r="G28" s="217"/>
      <c r="H28" s="217"/>
      <c r="I28" s="217"/>
      <c r="J28" s="217"/>
      <c r="K28" s="9"/>
    </row>
    <row r="29" spans="1:11" ht="14.1" customHeight="1">
      <c r="A29" s="352" t="s">
        <v>927</v>
      </c>
      <c r="B29" s="217"/>
      <c r="C29" s="217"/>
      <c r="D29" s="217"/>
      <c r="E29" s="217"/>
      <c r="F29" s="217"/>
      <c r="G29" s="217"/>
      <c r="H29" s="217"/>
      <c r="I29" s="217"/>
      <c r="J29" s="217"/>
      <c r="K29" s="9"/>
    </row>
    <row r="30" spans="1:11" ht="14.1" customHeight="1">
      <c r="A30" s="352" t="s">
        <v>928</v>
      </c>
      <c r="B30" s="217"/>
      <c r="C30" s="217"/>
      <c r="D30" s="217"/>
      <c r="E30" s="217"/>
      <c r="F30" s="217"/>
      <c r="G30" s="217"/>
      <c r="H30" s="217"/>
      <c r="I30" s="217"/>
      <c r="J30" s="217"/>
      <c r="K30" s="9"/>
    </row>
    <row r="31" spans="1:11" ht="14.1" customHeight="1">
      <c r="A31" s="352" t="s">
        <v>929</v>
      </c>
      <c r="B31" s="217"/>
      <c r="C31" s="217"/>
      <c r="D31" s="217"/>
      <c r="E31" s="217"/>
      <c r="F31" s="217"/>
      <c r="G31" s="217"/>
      <c r="H31" s="217"/>
      <c r="I31" s="217"/>
      <c r="J31" s="217"/>
      <c r="K31" s="9"/>
    </row>
    <row r="32" spans="1:11" ht="14.1" customHeight="1">
      <c r="A32" s="352" t="s">
        <v>930</v>
      </c>
      <c r="B32" s="217"/>
      <c r="C32" s="217"/>
      <c r="D32" s="217"/>
      <c r="E32" s="217"/>
      <c r="F32" s="217"/>
      <c r="G32" s="217"/>
      <c r="H32" s="217"/>
      <c r="I32" s="217"/>
      <c r="J32" s="217"/>
      <c r="K32" s="9"/>
    </row>
    <row r="33" spans="1:11" ht="14.1" customHeight="1">
      <c r="A33" s="352" t="s">
        <v>931</v>
      </c>
      <c r="B33" s="217"/>
      <c r="C33" s="217"/>
      <c r="D33" s="217"/>
      <c r="E33" s="217"/>
      <c r="F33" s="217"/>
      <c r="G33" s="217"/>
      <c r="H33" s="217"/>
      <c r="I33" s="217"/>
      <c r="J33" s="217"/>
      <c r="K33" s="9"/>
    </row>
    <row r="34" spans="1:11" ht="14.1" customHeight="1">
      <c r="A34" s="352" t="s">
        <v>932</v>
      </c>
      <c r="B34" s="217"/>
      <c r="C34" s="217"/>
      <c r="D34" s="217"/>
      <c r="E34" s="217"/>
      <c r="F34" s="217"/>
      <c r="G34" s="217"/>
      <c r="H34" s="217"/>
      <c r="I34" s="217"/>
      <c r="J34" s="217"/>
      <c r="K34" s="9"/>
    </row>
    <row r="35" spans="1:11" ht="14.1" customHeight="1">
      <c r="A35" s="352"/>
      <c r="B35" s="217"/>
      <c r="C35" s="217"/>
      <c r="D35" s="217"/>
      <c r="E35" s="217"/>
      <c r="F35" s="217"/>
      <c r="G35" s="217"/>
      <c r="H35" s="217"/>
      <c r="I35" s="217"/>
      <c r="J35" s="217"/>
      <c r="K35" s="9"/>
    </row>
    <row r="36" spans="1:11" ht="26.45" customHeight="1">
      <c r="A36" s="352"/>
      <c r="B36" s="360" t="s">
        <v>933</v>
      </c>
      <c r="C36" s="360"/>
      <c r="D36" s="360"/>
      <c r="E36" s="360"/>
      <c r="F36" s="360"/>
      <c r="G36" s="360"/>
      <c r="H36" s="360"/>
      <c r="I36" s="360"/>
      <c r="J36" s="360"/>
      <c r="K36" s="9"/>
    </row>
    <row r="37" spans="1:11" ht="14.1" customHeight="1">
      <c r="A37" s="352"/>
      <c r="B37" s="217"/>
      <c r="C37" s="217"/>
      <c r="D37" s="217"/>
      <c r="E37" s="217"/>
      <c r="F37" s="217"/>
      <c r="G37" s="217"/>
      <c r="H37" s="217"/>
      <c r="I37" s="217"/>
      <c r="J37" s="217"/>
      <c r="K37" s="9"/>
    </row>
    <row r="38" spans="1:11" ht="14.1" customHeight="1">
      <c r="A38" s="352"/>
      <c r="B38" s="217"/>
      <c r="C38" s="361" t="s">
        <v>642</v>
      </c>
      <c r="D38" s="1134"/>
      <c r="E38" s="217"/>
      <c r="F38" s="361" t="s">
        <v>643</v>
      </c>
      <c r="G38" s="1134"/>
      <c r="H38" s="217"/>
      <c r="I38" s="217"/>
      <c r="J38" s="217"/>
      <c r="K38" s="9"/>
    </row>
    <row r="39" spans="1:11" ht="14.1" customHeight="1">
      <c r="A39" s="352"/>
      <c r="B39" s="217"/>
      <c r="C39" s="217"/>
      <c r="D39" s="224"/>
      <c r="E39" s="217"/>
      <c r="F39" s="217"/>
      <c r="G39" s="224"/>
      <c r="H39" s="217"/>
      <c r="I39" s="217"/>
      <c r="J39" s="217"/>
      <c r="K39" s="9"/>
    </row>
    <row r="40" spans="1:11" ht="14.1" customHeight="1">
      <c r="A40" s="362" t="s">
        <v>934</v>
      </c>
      <c r="B40" s="363" t="s">
        <v>935</v>
      </c>
      <c r="C40" s="217"/>
      <c r="D40" s="217"/>
      <c r="E40" s="217"/>
      <c r="F40" s="217"/>
      <c r="G40" s="217"/>
      <c r="H40" s="217"/>
      <c r="I40" s="217"/>
      <c r="J40" s="217"/>
      <c r="K40" s="9"/>
    </row>
    <row r="41" spans="1:11" ht="14.1" customHeight="1">
      <c r="A41" s="352"/>
      <c r="B41" s="967" t="s">
        <v>1594</v>
      </c>
      <c r="C41" s="893" t="s">
        <v>15</v>
      </c>
      <c r="D41" s="217"/>
      <c r="E41" s="217"/>
      <c r="F41" s="217"/>
      <c r="G41" s="217"/>
      <c r="H41" s="217"/>
      <c r="I41" s="217"/>
      <c r="J41" s="217"/>
      <c r="K41" s="9"/>
    </row>
    <row r="42" spans="1:11" ht="14.1" customHeight="1">
      <c r="A42" s="352"/>
      <c r="B42" s="967" t="s">
        <v>1594</v>
      </c>
      <c r="C42" s="893" t="s">
        <v>1592</v>
      </c>
      <c r="D42" s="217"/>
      <c r="E42" s="217"/>
      <c r="F42" s="217"/>
      <c r="G42" s="217"/>
      <c r="H42" s="217"/>
      <c r="I42" s="217"/>
      <c r="J42" s="217"/>
      <c r="K42" s="9"/>
    </row>
    <row r="43" spans="1:11" ht="14.1" customHeight="1">
      <c r="A43" s="352"/>
      <c r="B43" s="967" t="s">
        <v>1594</v>
      </c>
      <c r="C43" s="893" t="s">
        <v>1593</v>
      </c>
      <c r="D43" s="217"/>
      <c r="E43" s="217"/>
      <c r="F43" s="217"/>
      <c r="G43" s="217"/>
      <c r="H43" s="217"/>
      <c r="I43" s="217"/>
      <c r="J43" s="217"/>
      <c r="K43" s="9"/>
    </row>
    <row r="44" spans="1:11" ht="18" customHeight="1">
      <c r="A44" s="352"/>
      <c r="B44" s="1454"/>
      <c r="C44" s="1454"/>
      <c r="D44" s="1454"/>
      <c r="E44" s="1454"/>
      <c r="F44" s="1454"/>
      <c r="G44" s="1454"/>
      <c r="H44" s="1454"/>
      <c r="I44" s="1454"/>
      <c r="J44" s="1455"/>
      <c r="K44" s="9"/>
    </row>
    <row r="45" spans="1:11" ht="18" customHeight="1">
      <c r="A45" s="352"/>
      <c r="B45" s="1456"/>
      <c r="C45" s="1456"/>
      <c r="D45" s="1456"/>
      <c r="E45" s="1456"/>
      <c r="F45" s="1456"/>
      <c r="G45" s="1456"/>
      <c r="H45" s="1456"/>
      <c r="I45" s="1456"/>
      <c r="J45" s="1457"/>
      <c r="K45" s="9"/>
    </row>
    <row r="46" spans="1:11" ht="18" customHeight="1">
      <c r="A46" s="352"/>
      <c r="B46" s="1456"/>
      <c r="C46" s="1456"/>
      <c r="D46" s="1456"/>
      <c r="E46" s="1456"/>
      <c r="F46" s="1456"/>
      <c r="G46" s="1456"/>
      <c r="H46" s="1456"/>
      <c r="I46" s="1456"/>
      <c r="J46" s="1457"/>
      <c r="K46" s="9"/>
    </row>
    <row r="47" spans="1:11" ht="15">
      <c r="A47" s="352"/>
      <c r="B47" s="224"/>
      <c r="C47" s="224"/>
      <c r="D47" s="224"/>
      <c r="E47" s="224"/>
      <c r="F47" s="224"/>
      <c r="G47" s="224"/>
      <c r="H47" s="224"/>
      <c r="I47" s="224"/>
      <c r="J47" s="224"/>
      <c r="K47" s="9"/>
    </row>
    <row r="48" spans="1:11" ht="15">
      <c r="A48" s="362" t="s">
        <v>936</v>
      </c>
      <c r="B48" s="363" t="s">
        <v>937</v>
      </c>
      <c r="C48" s="217"/>
      <c r="D48" s="217"/>
      <c r="E48" s="217"/>
      <c r="F48" s="217"/>
      <c r="G48" s="217"/>
      <c r="H48" s="217"/>
      <c r="I48" s="217"/>
      <c r="J48" s="217"/>
      <c r="K48" s="9"/>
    </row>
    <row r="49" spans="1:11" ht="12.2" customHeight="1">
      <c r="A49" s="352"/>
      <c r="B49" s="1454"/>
      <c r="C49" s="1454"/>
      <c r="D49" s="1454"/>
      <c r="E49" s="1454"/>
      <c r="F49" s="1454"/>
      <c r="G49" s="1454"/>
      <c r="H49" s="1454"/>
      <c r="I49" s="1454"/>
      <c r="J49" s="1455"/>
      <c r="K49" s="9"/>
    </row>
    <row r="50" spans="1:11" ht="14.25" customHeight="1">
      <c r="A50" s="352"/>
      <c r="B50" s="1456"/>
      <c r="C50" s="1456"/>
      <c r="D50" s="1456"/>
      <c r="E50" s="1456"/>
      <c r="F50" s="1456"/>
      <c r="G50" s="1456"/>
      <c r="H50" s="1456"/>
      <c r="I50" s="1456"/>
      <c r="J50" s="1457"/>
      <c r="K50" s="9"/>
    </row>
    <row r="51" spans="1:11" ht="15" customHeight="1" thickBot="1">
      <c r="A51" s="352"/>
      <c r="B51" s="224"/>
      <c r="C51" s="224"/>
      <c r="D51" s="224"/>
      <c r="E51" s="224"/>
      <c r="F51" s="224"/>
      <c r="G51" s="224"/>
      <c r="H51" s="224"/>
      <c r="I51" s="224"/>
      <c r="J51" s="224"/>
      <c r="K51" s="9"/>
    </row>
    <row r="52" spans="1:11" ht="13.5" thickTop="1">
      <c r="A52" s="221"/>
      <c r="B52" s="221"/>
      <c r="C52" s="221"/>
      <c r="D52" s="221"/>
      <c r="E52" s="221"/>
      <c r="F52" s="221"/>
      <c r="G52" s="221"/>
      <c r="H52" s="221"/>
      <c r="I52" s="221"/>
      <c r="J52" s="221"/>
    </row>
    <row r="53" spans="1:11">
      <c r="B53" s="217"/>
      <c r="C53" s="217"/>
      <c r="E53" s="219" t="s">
        <v>938</v>
      </c>
      <c r="F53" s="217"/>
      <c r="G53" s="217"/>
      <c r="H53" s="217"/>
      <c r="I53" s="217"/>
      <c r="J53" s="217"/>
    </row>
    <row r="54" spans="1:11" ht="15">
      <c r="A54" s="287" t="s">
        <v>1684</v>
      </c>
      <c r="B54" s="220"/>
      <c r="C54" s="220"/>
      <c r="D54" s="220"/>
      <c r="E54" s="220"/>
      <c r="F54" s="220"/>
      <c r="G54" s="220"/>
      <c r="H54" s="220"/>
      <c r="I54" s="220"/>
      <c r="J54" s="220"/>
      <c r="K54" s="3"/>
    </row>
    <row r="55" spans="1:11">
      <c r="A55" s="287" t="str">
        <f>+A2</f>
        <v>Revised 01/17/2020</v>
      </c>
      <c r="B55" s="220"/>
      <c r="C55" s="220"/>
      <c r="D55" s="220"/>
      <c r="E55" s="220"/>
      <c r="F55" s="220"/>
      <c r="G55" s="220"/>
      <c r="H55" s="220"/>
      <c r="I55" s="220"/>
      <c r="J55" s="220"/>
    </row>
    <row r="56" spans="1:11">
      <c r="A56" s="219" t="s">
        <v>1</v>
      </c>
      <c r="B56" s="219"/>
      <c r="C56" s="220"/>
      <c r="D56" s="219"/>
      <c r="E56" s="219"/>
      <c r="F56" s="219"/>
      <c r="G56" s="220"/>
      <c r="H56" s="220"/>
      <c r="I56" s="220"/>
      <c r="J56" s="220"/>
    </row>
    <row r="57" spans="1:11">
      <c r="A57" s="219" t="s">
        <v>2</v>
      </c>
      <c r="B57" s="219"/>
      <c r="C57" s="220"/>
      <c r="D57" s="219"/>
      <c r="E57" s="219"/>
      <c r="F57" s="219"/>
      <c r="G57" s="219"/>
      <c r="H57" s="219"/>
      <c r="I57" s="220"/>
      <c r="J57" s="220"/>
    </row>
    <row r="58" spans="1:11">
      <c r="A58" s="219" t="s">
        <v>3</v>
      </c>
      <c r="B58" s="219"/>
      <c r="C58" s="220"/>
      <c r="D58" s="219"/>
      <c r="E58" s="219"/>
      <c r="F58" s="219"/>
      <c r="G58" s="219"/>
      <c r="H58" s="219"/>
      <c r="I58" s="219"/>
      <c r="J58" s="219"/>
    </row>
    <row r="59" spans="1:11">
      <c r="A59" s="219" t="s">
        <v>4</v>
      </c>
      <c r="B59" s="219"/>
      <c r="C59" s="220"/>
      <c r="D59" s="219"/>
      <c r="E59" s="219"/>
      <c r="F59" s="219"/>
      <c r="G59" s="219"/>
      <c r="H59" s="219"/>
      <c r="I59" s="219"/>
      <c r="J59" s="219"/>
    </row>
    <row r="60" spans="1:11">
      <c r="A60" s="219"/>
      <c r="B60" s="219"/>
      <c r="C60" s="220"/>
      <c r="D60" s="219"/>
      <c r="E60" s="219"/>
      <c r="F60" s="219"/>
      <c r="G60" s="219"/>
      <c r="H60" s="219"/>
      <c r="I60" s="219"/>
      <c r="J60" s="219"/>
    </row>
    <row r="61" spans="1:11" ht="13.5" thickBot="1">
      <c r="A61" s="219" t="s">
        <v>939</v>
      </c>
      <c r="B61" s="220"/>
      <c r="C61" s="220"/>
      <c r="D61" s="220"/>
      <c r="E61" s="220"/>
      <c r="F61" s="220"/>
      <c r="G61" s="220"/>
      <c r="H61" s="220"/>
      <c r="I61" s="220"/>
      <c r="J61" s="220"/>
    </row>
    <row r="62" spans="1:11" ht="18" customHeight="1" thickTop="1">
      <c r="A62" s="578" t="s">
        <v>12</v>
      </c>
      <c r="B62" s="221"/>
      <c r="C62" s="221"/>
      <c r="D62" s="1093">
        <f>'Form 1'!D11</f>
        <v>0</v>
      </c>
      <c r="E62" s="221"/>
      <c r="F62" s="221"/>
      <c r="G62" s="221"/>
      <c r="H62" s="221"/>
      <c r="I62" s="221"/>
      <c r="J62" s="221"/>
      <c r="K62" s="9"/>
    </row>
    <row r="63" spans="1:11" ht="18" customHeight="1">
      <c r="A63" s="226" t="s">
        <v>13</v>
      </c>
      <c r="B63" s="224"/>
      <c r="C63" s="224"/>
      <c r="D63" s="813" t="str">
        <f>+D11</f>
        <v xml:space="preserve">  </v>
      </c>
      <c r="E63" s="224"/>
      <c r="F63" s="224"/>
      <c r="G63" s="224"/>
      <c r="H63" s="224"/>
      <c r="I63" s="224"/>
      <c r="J63" s="224"/>
      <c r="K63" s="9"/>
    </row>
    <row r="64" spans="1:11" ht="18" customHeight="1" thickBot="1">
      <c r="A64" s="1271" t="s">
        <v>35</v>
      </c>
      <c r="B64" s="1238"/>
      <c r="C64" s="1238"/>
      <c r="D64" s="1238">
        <f>'Form 1'!I11</f>
        <v>0</v>
      </c>
      <c r="E64" s="1237" t="s">
        <v>128</v>
      </c>
      <c r="F64" s="1272">
        <f>'Form 1'!E19</f>
        <v>0</v>
      </c>
      <c r="G64" s="1238"/>
      <c r="H64" s="1273" t="s">
        <v>69</v>
      </c>
      <c r="I64" s="1272">
        <f>'Form 1'!H19</f>
        <v>0</v>
      </c>
      <c r="J64" s="1274"/>
      <c r="K64" s="9"/>
    </row>
    <row r="65" spans="1:11" ht="15" customHeight="1" thickTop="1">
      <c r="A65" s="1462" t="s">
        <v>25</v>
      </c>
      <c r="B65" s="1360"/>
      <c r="C65" s="1360"/>
      <c r="D65" s="1458">
        <f>+D14</f>
        <v>0</v>
      </c>
      <c r="E65" s="1458"/>
      <c r="F65" s="1458"/>
      <c r="G65" s="1458"/>
      <c r="H65" s="1458"/>
      <c r="I65" s="1269"/>
      <c r="J65" s="1270"/>
      <c r="K65" s="9"/>
    </row>
    <row r="66" spans="1:11" ht="15" customHeight="1">
      <c r="A66" s="352" t="s">
        <v>915</v>
      </c>
      <c r="B66" s="217"/>
      <c r="C66" s="217"/>
      <c r="D66" s="1458">
        <f>+D15</f>
        <v>0</v>
      </c>
      <c r="E66" s="1458"/>
      <c r="F66" s="1458"/>
      <c r="G66" s="1458"/>
      <c r="H66" s="1458"/>
      <c r="I66" s="217"/>
      <c r="J66" s="217"/>
      <c r="K66" s="9"/>
    </row>
    <row r="67" spans="1:11" ht="15" customHeight="1">
      <c r="A67" s="226" t="s">
        <v>940</v>
      </c>
      <c r="B67" s="364" t="s">
        <v>941</v>
      </c>
      <c r="C67" s="224"/>
      <c r="D67" s="224"/>
      <c r="E67" s="224"/>
      <c r="F67" s="224"/>
      <c r="G67" s="224"/>
      <c r="H67" s="224"/>
      <c r="I67" s="224"/>
      <c r="J67" s="224"/>
      <c r="K67" s="9"/>
    </row>
    <row r="68" spans="1:11" ht="15" customHeight="1">
      <c r="A68" s="352"/>
      <c r="B68" s="967" t="s">
        <v>1594</v>
      </c>
      <c r="C68" s="894" t="s">
        <v>1012</v>
      </c>
      <c r="D68" s="217"/>
      <c r="E68" s="217"/>
      <c r="F68" s="217"/>
      <c r="G68" s="217"/>
      <c r="H68" s="217"/>
      <c r="I68" s="217"/>
      <c r="J68" s="217"/>
      <c r="K68" s="9"/>
    </row>
    <row r="69" spans="1:11" ht="15" customHeight="1">
      <c r="A69" s="352"/>
      <c r="B69" s="967" t="s">
        <v>1594</v>
      </c>
      <c r="C69" s="894" t="s">
        <v>1595</v>
      </c>
      <c r="D69" s="217"/>
      <c r="E69" s="217"/>
      <c r="F69" s="217"/>
      <c r="G69" s="217"/>
      <c r="H69" s="217"/>
      <c r="I69" s="217"/>
      <c r="J69" s="217"/>
      <c r="K69" s="9"/>
    </row>
    <row r="70" spans="1:11" ht="15" customHeight="1">
      <c r="A70" s="352"/>
      <c r="B70" s="967" t="s">
        <v>1594</v>
      </c>
      <c r="C70" s="894" t="s">
        <v>1596</v>
      </c>
      <c r="D70" s="217"/>
      <c r="E70" s="217"/>
      <c r="F70" s="217"/>
      <c r="G70" s="217"/>
      <c r="H70" s="217"/>
      <c r="I70" s="217"/>
      <c r="J70" s="217"/>
      <c r="K70" s="9"/>
    </row>
    <row r="71" spans="1:11" ht="15" customHeight="1">
      <c r="A71" s="352"/>
      <c r="B71" s="967" t="s">
        <v>1594</v>
      </c>
      <c r="C71" s="894" t="s">
        <v>1597</v>
      </c>
      <c r="D71" s="217"/>
      <c r="E71" s="217"/>
      <c r="F71" s="217"/>
      <c r="G71" s="217"/>
      <c r="H71" s="217"/>
      <c r="I71" s="217"/>
      <c r="J71" s="217"/>
      <c r="K71" s="9"/>
    </row>
    <row r="72" spans="1:11" ht="15" customHeight="1">
      <c r="A72" s="352"/>
      <c r="B72" s="967" t="s">
        <v>1594</v>
      </c>
      <c r="C72" s="894" t="s">
        <v>1598</v>
      </c>
      <c r="D72" s="1450"/>
      <c r="E72" s="1450"/>
      <c r="F72" s="1450"/>
      <c r="G72" s="1450"/>
      <c r="H72" s="1450"/>
      <c r="I72" s="1450"/>
      <c r="J72" s="1451"/>
      <c r="K72" s="9"/>
    </row>
    <row r="73" spans="1:11" ht="15" customHeight="1">
      <c r="A73" s="362" t="s">
        <v>942</v>
      </c>
      <c r="B73" s="363" t="s">
        <v>943</v>
      </c>
      <c r="C73" s="217"/>
      <c r="D73" s="224"/>
      <c r="E73" s="224"/>
      <c r="F73" s="1452"/>
      <c r="G73" s="1452"/>
      <c r="H73" s="224"/>
      <c r="I73" s="224"/>
      <c r="J73" s="224"/>
      <c r="K73" s="9"/>
    </row>
    <row r="74" spans="1:11" ht="15" customHeight="1">
      <c r="A74" s="362" t="s">
        <v>944</v>
      </c>
      <c r="B74" s="363" t="s">
        <v>945</v>
      </c>
      <c r="C74" s="217"/>
      <c r="D74" s="217"/>
      <c r="E74" s="217"/>
      <c r="F74" s="224"/>
      <c r="G74" s="224"/>
      <c r="H74" s="217"/>
      <c r="I74" s="217"/>
      <c r="J74" s="217"/>
      <c r="K74" s="9"/>
    </row>
    <row r="75" spans="1:11" ht="15" customHeight="1">
      <c r="A75" s="352"/>
      <c r="B75" s="361" t="s">
        <v>642</v>
      </c>
      <c r="C75" s="1134"/>
      <c r="D75" s="361" t="s">
        <v>643</v>
      </c>
      <c r="E75" s="1453"/>
      <c r="F75" s="1453"/>
      <c r="G75" s="217"/>
      <c r="H75" s="217"/>
      <c r="I75" s="217"/>
      <c r="J75" s="217"/>
      <c r="K75" s="9"/>
    </row>
    <row r="76" spans="1:11" ht="15" customHeight="1">
      <c r="A76" s="352"/>
      <c r="B76" s="217" t="s">
        <v>946</v>
      </c>
      <c r="C76" s="224"/>
      <c r="D76" s="217"/>
      <c r="E76" s="224"/>
      <c r="F76" s="224"/>
      <c r="G76" s="217"/>
      <c r="H76" s="217"/>
      <c r="I76" s="217"/>
      <c r="J76" s="217"/>
      <c r="K76" s="9"/>
    </row>
    <row r="77" spans="1:11" ht="15">
      <c r="A77" s="365"/>
      <c r="B77" s="366"/>
      <c r="C77" s="366"/>
      <c r="D77" s="367"/>
      <c r="E77" s="366"/>
      <c r="F77" s="366"/>
      <c r="G77" s="366"/>
      <c r="H77" s="366"/>
      <c r="I77" s="356" t="s">
        <v>590</v>
      </c>
      <c r="J77" s="357"/>
      <c r="K77" s="9"/>
    </row>
    <row r="78" spans="1:11" ht="15">
      <c r="A78" s="368"/>
      <c r="B78" s="369"/>
      <c r="C78" s="369"/>
      <c r="D78" s="370"/>
      <c r="E78" s="369"/>
      <c r="F78" s="369"/>
      <c r="G78" s="369"/>
      <c r="H78" s="369"/>
      <c r="I78" s="371" t="s">
        <v>622</v>
      </c>
      <c r="J78" s="372"/>
      <c r="K78" s="9"/>
    </row>
    <row r="79" spans="1:11" ht="15">
      <c r="A79" s="373" t="s">
        <v>947</v>
      </c>
      <c r="B79" s="372"/>
      <c r="C79" s="372"/>
      <c r="D79" s="371" t="s">
        <v>14</v>
      </c>
      <c r="E79" s="372"/>
      <c r="F79" s="372"/>
      <c r="G79" s="372"/>
      <c r="H79" s="372"/>
      <c r="I79" s="371" t="s">
        <v>661</v>
      </c>
      <c r="J79" s="372"/>
      <c r="K79" s="9"/>
    </row>
    <row r="80" spans="1:11" ht="18" customHeight="1">
      <c r="A80" s="1459"/>
      <c r="B80" s="1456"/>
      <c r="C80" s="1460"/>
      <c r="D80" s="1461"/>
      <c r="E80" s="1456"/>
      <c r="F80" s="1456"/>
      <c r="G80" s="1456"/>
      <c r="H80" s="1460"/>
      <c r="I80" s="1441"/>
      <c r="J80" s="1442"/>
      <c r="K80" s="9"/>
    </row>
    <row r="81" spans="1:11" ht="18" customHeight="1">
      <c r="A81" s="1459"/>
      <c r="B81" s="1456"/>
      <c r="C81" s="1460"/>
      <c r="D81" s="1461"/>
      <c r="E81" s="1456"/>
      <c r="F81" s="1456"/>
      <c r="G81" s="1456"/>
      <c r="H81" s="1460"/>
      <c r="I81" s="1441"/>
      <c r="J81" s="1442"/>
      <c r="K81" s="9"/>
    </row>
    <row r="82" spans="1:11" ht="18" customHeight="1">
      <c r="A82" s="1459"/>
      <c r="B82" s="1456"/>
      <c r="C82" s="1460"/>
      <c r="D82" s="1461"/>
      <c r="E82" s="1456"/>
      <c r="F82" s="1456"/>
      <c r="G82" s="1456"/>
      <c r="H82" s="1460"/>
      <c r="I82" s="1441"/>
      <c r="J82" s="1442"/>
      <c r="K82" s="9"/>
    </row>
    <row r="83" spans="1:11" ht="18" customHeight="1">
      <c r="A83" s="1459"/>
      <c r="B83" s="1456"/>
      <c r="C83" s="1460"/>
      <c r="D83" s="1461"/>
      <c r="E83" s="1456"/>
      <c r="F83" s="1456"/>
      <c r="G83" s="1456"/>
      <c r="H83" s="1460"/>
      <c r="I83" s="1441"/>
      <c r="J83" s="1442"/>
      <c r="K83" s="9"/>
    </row>
    <row r="84" spans="1:11" ht="18" customHeight="1">
      <c r="A84" s="1459"/>
      <c r="B84" s="1456"/>
      <c r="C84" s="1460"/>
      <c r="D84" s="1461"/>
      <c r="E84" s="1456"/>
      <c r="F84" s="1456"/>
      <c r="G84" s="1456"/>
      <c r="H84" s="1460"/>
      <c r="I84" s="1441"/>
      <c r="J84" s="1442"/>
      <c r="K84" s="9"/>
    </row>
    <row r="85" spans="1:11" ht="18" customHeight="1">
      <c r="A85" s="1459"/>
      <c r="B85" s="1456"/>
      <c r="C85" s="1460"/>
      <c r="D85" s="1461"/>
      <c r="E85" s="1456"/>
      <c r="F85" s="1456"/>
      <c r="G85" s="1456"/>
      <c r="H85" s="1460"/>
      <c r="I85" s="1441"/>
      <c r="J85" s="1442"/>
      <c r="K85" s="9"/>
    </row>
    <row r="86" spans="1:11" ht="14.1" customHeight="1">
      <c r="A86" s="374" t="s">
        <v>948</v>
      </c>
      <c r="B86" s="375"/>
      <c r="C86" s="376"/>
      <c r="D86" s="376"/>
      <c r="E86" s="376"/>
      <c r="F86" s="376"/>
      <c r="G86" s="376"/>
      <c r="H86" s="376"/>
      <c r="I86" s="376"/>
      <c r="J86" s="376"/>
      <c r="K86" s="9"/>
    </row>
    <row r="87" spans="1:11" ht="14.1" customHeight="1">
      <c r="A87" s="377" t="s">
        <v>949</v>
      </c>
      <c r="B87" s="219"/>
      <c r="C87" s="220"/>
      <c r="D87" s="220"/>
      <c r="E87" s="220"/>
      <c r="F87" s="220"/>
      <c r="G87" s="220"/>
      <c r="H87" s="220"/>
      <c r="I87" s="220"/>
      <c r="J87" s="220"/>
      <c r="K87" s="9"/>
    </row>
    <row r="88" spans="1:11" ht="14.1" customHeight="1">
      <c r="A88" s="378" t="s">
        <v>950</v>
      </c>
      <c r="B88" s="217"/>
      <c r="C88" s="1134"/>
      <c r="D88" s="361" t="s">
        <v>951</v>
      </c>
      <c r="E88" s="1134"/>
      <c r="F88" s="894"/>
      <c r="G88" s="894"/>
      <c r="H88" s="217"/>
      <c r="I88" s="217"/>
      <c r="J88" s="217"/>
      <c r="K88" s="9"/>
    </row>
    <row r="89" spans="1:11" ht="14.1" customHeight="1">
      <c r="A89" s="352" t="s">
        <v>952</v>
      </c>
      <c r="B89" s="217"/>
      <c r="C89" s="224"/>
      <c r="D89" s="217"/>
      <c r="E89" s="224"/>
      <c r="F89" s="224"/>
      <c r="G89" s="224"/>
      <c r="H89" s="217"/>
      <c r="I89" s="217"/>
      <c r="J89" s="217"/>
      <c r="K89" s="9"/>
    </row>
    <row r="90" spans="1:11" ht="9.75" customHeight="1">
      <c r="A90" s="352"/>
      <c r="B90" s="217"/>
      <c r="C90" s="217"/>
      <c r="D90" s="217"/>
      <c r="E90" s="217"/>
      <c r="F90" s="217"/>
      <c r="G90" s="217"/>
      <c r="H90" s="217"/>
      <c r="I90" s="217"/>
      <c r="J90" s="217"/>
      <c r="K90" s="9"/>
    </row>
    <row r="91" spans="1:11" ht="14.1" customHeight="1">
      <c r="A91" s="362" t="s">
        <v>953</v>
      </c>
      <c r="B91" s="363" t="s">
        <v>954</v>
      </c>
      <c r="C91" s="217"/>
      <c r="D91" s="217"/>
      <c r="E91" s="217"/>
      <c r="F91" s="217"/>
      <c r="G91" s="217"/>
      <c r="H91" s="217"/>
      <c r="I91" s="217"/>
      <c r="J91" s="217"/>
      <c r="K91" s="9"/>
    </row>
    <row r="92" spans="1:11" ht="52.5" customHeight="1">
      <c r="A92" s="379" t="s">
        <v>955</v>
      </c>
      <c r="B92" s="360"/>
      <c r="C92" s="360"/>
      <c r="D92" s="360"/>
      <c r="E92" s="360"/>
      <c r="F92" s="360"/>
      <c r="G92" s="360"/>
      <c r="H92" s="360"/>
      <c r="I92" s="360"/>
      <c r="J92" s="360"/>
      <c r="K92" s="9"/>
    </row>
    <row r="93" spans="1:11" ht="27" customHeight="1">
      <c r="A93" s="379" t="s">
        <v>956</v>
      </c>
      <c r="B93" s="360"/>
      <c r="C93" s="360"/>
      <c r="D93" s="360"/>
      <c r="E93" s="360"/>
      <c r="F93" s="360"/>
      <c r="G93" s="360"/>
      <c r="H93" s="360"/>
      <c r="I93" s="360"/>
      <c r="J93" s="360"/>
      <c r="K93" s="9"/>
    </row>
    <row r="94" spans="1:11" ht="14.1" customHeight="1">
      <c r="A94" s="352"/>
      <c r="B94" s="217"/>
      <c r="C94" s="217"/>
      <c r="D94" s="217"/>
      <c r="E94" s="217"/>
      <c r="F94" s="217"/>
      <c r="G94" s="217"/>
      <c r="H94" s="217"/>
      <c r="I94" s="217"/>
      <c r="J94" s="217"/>
      <c r="K94" s="9"/>
    </row>
    <row r="95" spans="1:11" ht="15">
      <c r="A95" s="365"/>
      <c r="B95" s="366"/>
      <c r="C95" s="366"/>
      <c r="D95" s="367"/>
      <c r="E95" s="366"/>
      <c r="F95" s="367"/>
      <c r="G95" s="366"/>
      <c r="H95" s="367"/>
      <c r="I95" s="367"/>
      <c r="J95" s="356" t="s">
        <v>957</v>
      </c>
      <c r="K95" s="9"/>
    </row>
    <row r="96" spans="1:11" ht="15">
      <c r="A96" s="368"/>
      <c r="B96" s="369"/>
      <c r="C96" s="369"/>
      <c r="D96" s="370"/>
      <c r="E96" s="369"/>
      <c r="F96" s="370"/>
      <c r="G96" s="369"/>
      <c r="H96" s="1094" t="s">
        <v>238</v>
      </c>
      <c r="I96" s="370"/>
      <c r="J96" s="371" t="s">
        <v>958</v>
      </c>
      <c r="K96" s="9"/>
    </row>
    <row r="97" spans="1:11" ht="15">
      <c r="A97" s="368"/>
      <c r="B97" s="369"/>
      <c r="C97" s="369"/>
      <c r="D97" s="370"/>
      <c r="E97" s="369"/>
      <c r="F97" s="370"/>
      <c r="G97" s="369"/>
      <c r="H97" s="1094" t="s">
        <v>632</v>
      </c>
      <c r="I97" s="1094" t="s">
        <v>654</v>
      </c>
      <c r="J97" s="371" t="s">
        <v>959</v>
      </c>
      <c r="K97" s="9"/>
    </row>
    <row r="98" spans="1:11" ht="15">
      <c r="A98" s="373" t="s">
        <v>960</v>
      </c>
      <c r="B98" s="372"/>
      <c r="C98" s="372"/>
      <c r="D98" s="1477" t="s">
        <v>961</v>
      </c>
      <c r="E98" s="1478"/>
      <c r="F98" s="371" t="s">
        <v>962</v>
      </c>
      <c r="G98" s="372"/>
      <c r="H98" s="1094" t="s">
        <v>853</v>
      </c>
      <c r="I98" s="1094" t="s">
        <v>963</v>
      </c>
      <c r="J98" s="371" t="s">
        <v>964</v>
      </c>
      <c r="K98" s="9"/>
    </row>
    <row r="99" spans="1:11" ht="12.6" customHeight="1">
      <c r="A99" s="1459"/>
      <c r="B99" s="1456"/>
      <c r="C99" s="1460"/>
      <c r="D99" s="1461"/>
      <c r="E99" s="1460"/>
      <c r="F99" s="1461"/>
      <c r="G99" s="1460"/>
      <c r="H99" s="968"/>
      <c r="I99" s="969"/>
      <c r="J99" s="970"/>
      <c r="K99" s="9"/>
    </row>
    <row r="100" spans="1:11" ht="12.6" customHeight="1">
      <c r="A100" s="1459"/>
      <c r="B100" s="1456"/>
      <c r="C100" s="1460"/>
      <c r="D100" s="1461"/>
      <c r="E100" s="1460"/>
      <c r="F100" s="1461"/>
      <c r="G100" s="1460"/>
      <c r="H100" s="968"/>
      <c r="I100" s="969"/>
      <c r="J100" s="970"/>
      <c r="K100" s="9"/>
    </row>
    <row r="101" spans="1:11" ht="12.6" customHeight="1">
      <c r="A101" s="1459"/>
      <c r="B101" s="1456"/>
      <c r="C101" s="1460"/>
      <c r="D101" s="1461"/>
      <c r="E101" s="1460"/>
      <c r="F101" s="1461"/>
      <c r="G101" s="1460"/>
      <c r="H101" s="968"/>
      <c r="I101" s="969"/>
      <c r="J101" s="970"/>
      <c r="K101" s="9"/>
    </row>
    <row r="102" spans="1:11" ht="12.6" customHeight="1">
      <c r="A102" s="1459"/>
      <c r="B102" s="1456"/>
      <c r="C102" s="1460"/>
      <c r="D102" s="1461"/>
      <c r="E102" s="1460"/>
      <c r="F102" s="1461"/>
      <c r="G102" s="1460"/>
      <c r="H102" s="968"/>
      <c r="I102" s="969"/>
      <c r="J102" s="970"/>
      <c r="K102" s="9"/>
    </row>
    <row r="103" spans="1:11" ht="12.6" customHeight="1">
      <c r="A103" s="1459"/>
      <c r="B103" s="1456"/>
      <c r="C103" s="1460"/>
      <c r="D103" s="1461"/>
      <c r="E103" s="1460"/>
      <c r="F103" s="1461"/>
      <c r="G103" s="1460"/>
      <c r="H103" s="968"/>
      <c r="I103" s="969"/>
      <c r="J103" s="970"/>
      <c r="K103" s="9"/>
    </row>
    <row r="104" spans="1:11" ht="12.6" customHeight="1">
      <c r="A104" s="1459"/>
      <c r="B104" s="1456"/>
      <c r="C104" s="1460"/>
      <c r="D104" s="1461"/>
      <c r="E104" s="1460"/>
      <c r="F104" s="1461"/>
      <c r="G104" s="1460"/>
      <c r="H104" s="968"/>
      <c r="I104" s="969"/>
      <c r="J104" s="970"/>
      <c r="K104" s="9"/>
    </row>
    <row r="105" spans="1:11" ht="12.6" customHeight="1">
      <c r="A105" s="1459"/>
      <c r="B105" s="1456"/>
      <c r="C105" s="1460"/>
      <c r="D105" s="1461"/>
      <c r="E105" s="1460"/>
      <c r="F105" s="1461"/>
      <c r="G105" s="1460"/>
      <c r="H105" s="968"/>
      <c r="I105" s="969"/>
      <c r="J105" s="970"/>
      <c r="K105" s="9"/>
    </row>
    <row r="106" spans="1:11" ht="12.6" customHeight="1">
      <c r="A106" s="1459"/>
      <c r="B106" s="1456"/>
      <c r="C106" s="1460"/>
      <c r="D106" s="1461"/>
      <c r="E106" s="1460"/>
      <c r="F106" s="1461"/>
      <c r="G106" s="1460"/>
      <c r="H106" s="968"/>
      <c r="I106" s="969"/>
      <c r="J106" s="970"/>
      <c r="K106" s="9"/>
    </row>
    <row r="107" spans="1:11" ht="12.6" customHeight="1" thickBot="1">
      <c r="A107" s="1470"/>
      <c r="B107" s="1471"/>
      <c r="C107" s="1472"/>
      <c r="D107" s="1473"/>
      <c r="E107" s="1472"/>
      <c r="F107" s="1473"/>
      <c r="G107" s="1472"/>
      <c r="H107" s="968"/>
      <c r="I107" s="969"/>
      <c r="J107" s="970"/>
      <c r="K107" s="9"/>
    </row>
    <row r="108" spans="1:11" ht="13.5" thickTop="1">
      <c r="A108" s="221"/>
      <c r="B108" s="221"/>
      <c r="C108" s="221"/>
      <c r="D108" s="221"/>
      <c r="E108" s="221"/>
      <c r="F108" s="221"/>
      <c r="G108" s="221"/>
      <c r="H108" s="221"/>
      <c r="I108" s="221"/>
      <c r="J108" s="221"/>
    </row>
    <row r="109" spans="1:11" ht="10.15" customHeight="1">
      <c r="A109" s="217"/>
      <c r="B109" s="217"/>
      <c r="C109" s="217"/>
      <c r="D109" s="217"/>
      <c r="E109" s="217"/>
      <c r="F109" s="217"/>
      <c r="G109" s="217"/>
      <c r="H109" s="217"/>
      <c r="I109" s="217"/>
      <c r="J109" s="217"/>
    </row>
    <row r="110" spans="1:11">
      <c r="A110" s="219" t="s">
        <v>965</v>
      </c>
      <c r="B110" s="219"/>
      <c r="C110" s="219"/>
      <c r="D110" s="220"/>
      <c r="E110" s="219"/>
      <c r="F110" s="220"/>
      <c r="G110" s="220"/>
      <c r="H110" s="220"/>
      <c r="I110" s="220"/>
      <c r="J110" s="220"/>
    </row>
    <row r="111" spans="1:11" ht="15">
      <c r="A111" s="287" t="s">
        <v>1685</v>
      </c>
      <c r="B111" s="220"/>
      <c r="C111" s="220"/>
      <c r="D111" s="220"/>
      <c r="E111" s="220"/>
      <c r="F111" s="220"/>
      <c r="G111" s="220"/>
      <c r="H111" s="220"/>
      <c r="I111" s="220"/>
      <c r="J111" s="220"/>
      <c r="K111" s="3"/>
    </row>
    <row r="112" spans="1:11">
      <c r="A112" s="287" t="str">
        <f>+A2</f>
        <v>Revised 01/17/2020</v>
      </c>
      <c r="B112" s="220"/>
      <c r="C112" s="220"/>
      <c r="D112" s="220"/>
      <c r="E112" s="220"/>
      <c r="F112" s="220"/>
      <c r="G112" s="220"/>
      <c r="H112" s="220"/>
      <c r="I112" s="220"/>
      <c r="J112" s="220"/>
    </row>
    <row r="113" spans="1:11">
      <c r="A113" s="219" t="s">
        <v>1</v>
      </c>
      <c r="B113" s="219"/>
      <c r="C113" s="220"/>
      <c r="D113" s="219"/>
      <c r="E113" s="219"/>
      <c r="F113" s="219"/>
      <c r="G113" s="220"/>
      <c r="H113" s="220"/>
      <c r="I113" s="220"/>
      <c r="J113" s="220"/>
    </row>
    <row r="114" spans="1:11">
      <c r="A114" s="219" t="s">
        <v>2</v>
      </c>
      <c r="B114" s="219"/>
      <c r="C114" s="220"/>
      <c r="D114" s="219"/>
      <c r="E114" s="219"/>
      <c r="F114" s="219"/>
      <c r="G114" s="219"/>
      <c r="H114" s="219"/>
      <c r="I114" s="220"/>
      <c r="J114" s="220"/>
    </row>
    <row r="115" spans="1:11">
      <c r="A115" s="219" t="s">
        <v>3</v>
      </c>
      <c r="B115" s="219"/>
      <c r="C115" s="220"/>
      <c r="D115" s="219"/>
      <c r="E115" s="219"/>
      <c r="F115" s="219"/>
      <c r="G115" s="219"/>
      <c r="H115" s="219"/>
      <c r="I115" s="219"/>
      <c r="J115" s="219"/>
    </row>
    <row r="116" spans="1:11">
      <c r="A116" s="219" t="s">
        <v>4</v>
      </c>
      <c r="B116" s="219"/>
      <c r="C116" s="220"/>
      <c r="D116" s="219"/>
      <c r="E116" s="219"/>
      <c r="F116" s="219"/>
      <c r="G116" s="219"/>
      <c r="H116" s="219"/>
      <c r="I116" s="219"/>
      <c r="J116" s="219"/>
    </row>
    <row r="117" spans="1:11">
      <c r="A117" s="219"/>
      <c r="B117" s="219"/>
      <c r="C117" s="220"/>
      <c r="D117" s="219"/>
      <c r="E117" s="219"/>
      <c r="F117" s="219"/>
      <c r="G117" s="219"/>
      <c r="H117" s="219"/>
      <c r="I117" s="219"/>
      <c r="J117" s="219"/>
    </row>
    <row r="118" spans="1:11" ht="13.5" thickBot="1">
      <c r="A118" s="219" t="s">
        <v>966</v>
      </c>
      <c r="B118" s="220"/>
      <c r="C118" s="220"/>
      <c r="D118" s="220"/>
      <c r="E118" s="220"/>
      <c r="F118" s="220"/>
      <c r="G118" s="220"/>
      <c r="H118" s="220"/>
      <c r="I118" s="220"/>
      <c r="J118" s="220"/>
    </row>
    <row r="119" spans="1:11" ht="18" customHeight="1" thickTop="1">
      <c r="A119" s="578" t="s">
        <v>12</v>
      </c>
      <c r="B119" s="221"/>
      <c r="C119" s="221"/>
      <c r="D119" s="1093">
        <f>'Form 1'!D11</f>
        <v>0</v>
      </c>
      <c r="E119" s="221"/>
      <c r="F119" s="221"/>
      <c r="G119" s="221"/>
      <c r="H119" s="221"/>
      <c r="I119" s="221"/>
      <c r="J119" s="221"/>
      <c r="K119" s="9"/>
    </row>
    <row r="120" spans="1:11" ht="18" customHeight="1">
      <c r="A120" s="226" t="s">
        <v>13</v>
      </c>
      <c r="B120" s="224"/>
      <c r="C120" s="224"/>
      <c r="D120" s="813" t="str">
        <f>+D11</f>
        <v xml:space="preserve">  </v>
      </c>
      <c r="E120" s="224"/>
      <c r="F120" s="224"/>
      <c r="G120" s="224"/>
      <c r="H120" s="224"/>
      <c r="I120" s="224"/>
      <c r="J120" s="224"/>
      <c r="K120" s="9"/>
    </row>
    <row r="121" spans="1:11" ht="18" customHeight="1" thickBot="1">
      <c r="A121" s="1271" t="s">
        <v>35</v>
      </c>
      <c r="B121" s="1238"/>
      <c r="C121" s="1238"/>
      <c r="D121" s="1238">
        <f>'Form 1'!I11</f>
        <v>0</v>
      </c>
      <c r="E121" s="1237" t="s">
        <v>128</v>
      </c>
      <c r="F121" s="1272">
        <f>'Form 1'!E19</f>
        <v>0</v>
      </c>
      <c r="G121" s="1238"/>
      <c r="H121" s="1273" t="s">
        <v>69</v>
      </c>
      <c r="I121" s="1272">
        <f>'Form 1'!H19</f>
        <v>0</v>
      </c>
      <c r="J121" s="1274"/>
      <c r="K121" s="9"/>
    </row>
    <row r="122" spans="1:11" ht="18" customHeight="1" thickTop="1">
      <c r="A122" s="1462" t="s">
        <v>25</v>
      </c>
      <c r="B122" s="1360"/>
      <c r="C122" s="1360"/>
      <c r="D122" s="1469">
        <f>+D14</f>
        <v>0</v>
      </c>
      <c r="E122" s="1469"/>
      <c r="F122" s="1469"/>
      <c r="G122" s="1469"/>
      <c r="H122" s="1469"/>
      <c r="I122" s="1269"/>
      <c r="J122" s="1270"/>
      <c r="K122" s="9"/>
    </row>
    <row r="123" spans="1:11" ht="18" customHeight="1">
      <c r="A123" s="352" t="s">
        <v>915</v>
      </c>
      <c r="B123" s="217"/>
      <c r="C123" s="217"/>
      <c r="D123" s="1469">
        <f>+D15</f>
        <v>0</v>
      </c>
      <c r="E123" s="1469"/>
      <c r="F123" s="1469"/>
      <c r="G123" s="1469"/>
      <c r="H123" s="1469"/>
      <c r="I123" s="217"/>
      <c r="J123" s="217"/>
      <c r="K123" s="9"/>
    </row>
    <row r="124" spans="1:11" ht="65.099999999999994" customHeight="1">
      <c r="A124" s="226" t="s">
        <v>967</v>
      </c>
      <c r="B124" s="381" t="s">
        <v>968</v>
      </c>
      <c r="C124" s="354" t="s">
        <v>969</v>
      </c>
      <c r="D124" s="354"/>
      <c r="E124" s="354"/>
      <c r="F124" s="354"/>
      <c r="G124" s="354"/>
      <c r="H124" s="354"/>
      <c r="I124" s="1439"/>
      <c r="J124" s="1440"/>
      <c r="K124" s="9"/>
    </row>
    <row r="125" spans="1:11" ht="28.15" customHeight="1">
      <c r="A125" s="223"/>
      <c r="B125" s="364" t="s">
        <v>970</v>
      </c>
      <c r="C125" s="354" t="s">
        <v>971</v>
      </c>
      <c r="D125" s="354"/>
      <c r="E125" s="354"/>
      <c r="F125" s="354"/>
      <c r="G125" s="354"/>
      <c r="H125" s="354"/>
      <c r="I125" s="1443"/>
      <c r="J125" s="1444"/>
      <c r="K125" s="9"/>
    </row>
    <row r="126" spans="1:11" ht="22.7" customHeight="1">
      <c r="A126" s="352"/>
      <c r="B126" s="217"/>
      <c r="C126" s="217" t="s">
        <v>972</v>
      </c>
      <c r="D126" s="1454"/>
      <c r="E126" s="1454"/>
      <c r="F126" s="1454"/>
      <c r="G126" s="1454"/>
      <c r="H126" s="1468"/>
      <c r="I126" s="1445"/>
      <c r="J126" s="1446"/>
      <c r="K126" s="9"/>
    </row>
    <row r="127" spans="1:11" ht="23.25" customHeight="1">
      <c r="A127" s="223"/>
      <c r="B127" s="224"/>
      <c r="C127" s="224" t="s">
        <v>972</v>
      </c>
      <c r="D127" s="1456"/>
      <c r="E127" s="1456"/>
      <c r="F127" s="1456"/>
      <c r="G127" s="1456"/>
      <c r="H127" s="1460"/>
      <c r="I127" s="1439"/>
      <c r="J127" s="1440"/>
      <c r="K127" s="9"/>
    </row>
    <row r="128" spans="1:11" ht="23.25" customHeight="1">
      <c r="A128" s="223"/>
      <c r="B128" s="224"/>
      <c r="C128" s="224" t="s">
        <v>972</v>
      </c>
      <c r="D128" s="1456"/>
      <c r="E128" s="1456"/>
      <c r="F128" s="1456"/>
      <c r="G128" s="1456"/>
      <c r="H128" s="1460"/>
      <c r="I128" s="1439"/>
      <c r="J128" s="1440"/>
      <c r="K128" s="9"/>
    </row>
    <row r="129" spans="1:11" ht="21.75" customHeight="1">
      <c r="A129" s="223"/>
      <c r="B129" s="364" t="s">
        <v>973</v>
      </c>
      <c r="C129" s="364" t="s">
        <v>974</v>
      </c>
      <c r="D129" s="364"/>
      <c r="E129" s="364"/>
      <c r="F129" s="364"/>
      <c r="G129" s="364"/>
      <c r="H129" s="364"/>
      <c r="I129" s="1443"/>
      <c r="J129" s="1444"/>
      <c r="K129" s="9"/>
    </row>
    <row r="130" spans="1:11" ht="22.7" customHeight="1">
      <c r="A130" s="223"/>
      <c r="B130" s="224"/>
      <c r="C130" s="224" t="s">
        <v>975</v>
      </c>
      <c r="D130" s="1456"/>
      <c r="E130" s="1456"/>
      <c r="F130" s="1456"/>
      <c r="G130" s="1456"/>
      <c r="H130" s="1460"/>
      <c r="I130" s="1439"/>
      <c r="J130" s="1440"/>
      <c r="K130" s="9"/>
    </row>
    <row r="131" spans="1:11" ht="22.7" customHeight="1">
      <c r="A131" s="223"/>
      <c r="B131" s="224"/>
      <c r="C131" s="224" t="s">
        <v>975</v>
      </c>
      <c r="D131" s="1456"/>
      <c r="E131" s="1456"/>
      <c r="F131" s="1456"/>
      <c r="G131" s="1456"/>
      <c r="H131" s="1460"/>
      <c r="I131" s="1439"/>
      <c r="J131" s="1447"/>
      <c r="K131" s="9"/>
    </row>
    <row r="132" spans="1:11" ht="22.7" customHeight="1">
      <c r="A132" s="223"/>
      <c r="B132" s="224"/>
      <c r="C132" s="224" t="s">
        <v>975</v>
      </c>
      <c r="D132" s="1456"/>
      <c r="E132" s="1456"/>
      <c r="F132" s="1456"/>
      <c r="G132" s="1456"/>
      <c r="H132" s="1460"/>
      <c r="I132" s="1439"/>
      <c r="J132" s="1447"/>
      <c r="K132" s="9"/>
    </row>
    <row r="133" spans="1:11" ht="22.7" customHeight="1">
      <c r="A133" s="223"/>
      <c r="B133" s="224"/>
      <c r="C133" s="224" t="s">
        <v>975</v>
      </c>
      <c r="D133" s="1456"/>
      <c r="E133" s="1456"/>
      <c r="F133" s="1456"/>
      <c r="G133" s="1456"/>
      <c r="H133" s="1460"/>
      <c r="I133" s="1439"/>
      <c r="J133" s="1447"/>
      <c r="K133" s="9"/>
    </row>
    <row r="134" spans="1:11" ht="22.7" customHeight="1">
      <c r="A134" s="223"/>
      <c r="B134" s="224"/>
      <c r="C134" s="224" t="s">
        <v>975</v>
      </c>
      <c r="D134" s="1456"/>
      <c r="E134" s="1456"/>
      <c r="F134" s="1456"/>
      <c r="G134" s="1456"/>
      <c r="H134" s="1460"/>
      <c r="I134" s="1439"/>
      <c r="J134" s="1447"/>
      <c r="K134" s="9"/>
    </row>
    <row r="135" spans="1:11" ht="22.7" customHeight="1">
      <c r="A135" s="223"/>
      <c r="B135" s="224"/>
      <c r="C135" s="224" t="s">
        <v>975</v>
      </c>
      <c r="D135" s="1456"/>
      <c r="E135" s="1456"/>
      <c r="F135" s="1456"/>
      <c r="G135" s="1456"/>
      <c r="H135" s="1460"/>
      <c r="I135" s="1439"/>
      <c r="J135" s="1447"/>
      <c r="K135" s="9"/>
    </row>
    <row r="136" spans="1:11" ht="22.7" customHeight="1">
      <c r="A136" s="223"/>
      <c r="B136" s="224"/>
      <c r="C136" s="224" t="s">
        <v>975</v>
      </c>
      <c r="D136" s="1456"/>
      <c r="E136" s="1456"/>
      <c r="F136" s="1456"/>
      <c r="G136" s="1456"/>
      <c r="H136" s="1460"/>
      <c r="I136" s="1439"/>
      <c r="J136" s="1447"/>
      <c r="K136" s="9"/>
    </row>
    <row r="137" spans="1:11" ht="22.7" customHeight="1">
      <c r="A137" s="223"/>
      <c r="B137" s="224"/>
      <c r="C137" s="224" t="s">
        <v>975</v>
      </c>
      <c r="D137" s="1456"/>
      <c r="E137" s="1456"/>
      <c r="F137" s="1456"/>
      <c r="G137" s="1456"/>
      <c r="H137" s="1460"/>
      <c r="I137" s="1439"/>
      <c r="J137" s="1447"/>
      <c r="K137" s="9"/>
    </row>
    <row r="138" spans="1:11" ht="22.7" customHeight="1">
      <c r="A138" s="223"/>
      <c r="B138" s="224"/>
      <c r="C138" s="224" t="s">
        <v>975</v>
      </c>
      <c r="D138" s="1456"/>
      <c r="E138" s="1456"/>
      <c r="F138" s="1456"/>
      <c r="G138" s="1456"/>
      <c r="H138" s="1460"/>
      <c r="I138" s="1439"/>
      <c r="J138" s="1447"/>
      <c r="K138" s="9"/>
    </row>
    <row r="139" spans="1:11" ht="22.7" customHeight="1">
      <c r="A139" s="223"/>
      <c r="B139" s="224"/>
      <c r="C139" s="224" t="s">
        <v>975</v>
      </c>
      <c r="D139" s="1456"/>
      <c r="E139" s="1456"/>
      <c r="F139" s="1456"/>
      <c r="G139" s="1456"/>
      <c r="H139" s="1460"/>
      <c r="I139" s="1439"/>
      <c r="J139" s="1447"/>
      <c r="K139" s="9"/>
    </row>
    <row r="140" spans="1:11" ht="22.7" customHeight="1">
      <c r="A140" s="223"/>
      <c r="B140" s="224"/>
      <c r="C140" s="224" t="s">
        <v>975</v>
      </c>
      <c r="D140" s="1456"/>
      <c r="E140" s="1456"/>
      <c r="F140" s="1456"/>
      <c r="G140" s="1456"/>
      <c r="H140" s="1460"/>
      <c r="I140" s="1439"/>
      <c r="J140" s="1447"/>
      <c r="K140" s="9"/>
    </row>
    <row r="141" spans="1:11" ht="22.7" customHeight="1">
      <c r="A141" s="223"/>
      <c r="B141" s="224"/>
      <c r="C141" s="224" t="s">
        <v>975</v>
      </c>
      <c r="D141" s="1456"/>
      <c r="E141" s="1456"/>
      <c r="F141" s="1456"/>
      <c r="G141" s="1456"/>
      <c r="H141" s="1460"/>
      <c r="I141" s="1439"/>
      <c r="J141" s="1447"/>
      <c r="K141" s="9"/>
    </row>
    <row r="142" spans="1:11" ht="22.7" customHeight="1">
      <c r="A142" s="223"/>
      <c r="B142" s="224"/>
      <c r="C142" s="224" t="s">
        <v>975</v>
      </c>
      <c r="D142" s="1456"/>
      <c r="E142" s="1456"/>
      <c r="F142" s="1456"/>
      <c r="G142" s="1456"/>
      <c r="H142" s="1460"/>
      <c r="I142" s="1439"/>
      <c r="J142" s="1447"/>
      <c r="K142" s="9"/>
    </row>
    <row r="143" spans="1:11" ht="22.7" customHeight="1">
      <c r="A143" s="223"/>
      <c r="B143" s="224"/>
      <c r="C143" s="224" t="s">
        <v>975</v>
      </c>
      <c r="D143" s="1456"/>
      <c r="E143" s="1456"/>
      <c r="F143" s="1456"/>
      <c r="G143" s="1456"/>
      <c r="H143" s="1460"/>
      <c r="I143" s="1439"/>
      <c r="J143" s="1440"/>
      <c r="K143" s="9"/>
    </row>
    <row r="144" spans="1:11" ht="22.7" customHeight="1">
      <c r="A144" s="223"/>
      <c r="B144" s="224"/>
      <c r="C144" s="224" t="s">
        <v>975</v>
      </c>
      <c r="D144" s="1456"/>
      <c r="E144" s="1456"/>
      <c r="F144" s="1456"/>
      <c r="G144" s="1456"/>
      <c r="H144" s="1460"/>
      <c r="I144" s="1439"/>
      <c r="J144" s="1440"/>
      <c r="K144" s="9"/>
    </row>
    <row r="145" spans="1:11" ht="22.7" customHeight="1">
      <c r="A145" s="223"/>
      <c r="B145" s="224"/>
      <c r="C145" s="224" t="s">
        <v>975</v>
      </c>
      <c r="D145" s="1456"/>
      <c r="E145" s="1456"/>
      <c r="F145" s="1456"/>
      <c r="G145" s="1456"/>
      <c r="H145" s="1460"/>
      <c r="I145" s="1439"/>
      <c r="J145" s="1440"/>
      <c r="K145" s="9"/>
    </row>
    <row r="146" spans="1:11" ht="22.7" customHeight="1">
      <c r="A146" s="223"/>
      <c r="B146" s="224"/>
      <c r="C146" s="224" t="s">
        <v>975</v>
      </c>
      <c r="D146" s="1456"/>
      <c r="E146" s="1456"/>
      <c r="F146" s="1456"/>
      <c r="G146" s="1456"/>
      <c r="H146" s="1460"/>
      <c r="I146" s="1439"/>
      <c r="J146" s="1440"/>
      <c r="K146" s="9"/>
    </row>
    <row r="147" spans="1:11" ht="22.7" customHeight="1">
      <c r="A147" s="223"/>
      <c r="B147" s="224"/>
      <c r="C147" s="224" t="s">
        <v>975</v>
      </c>
      <c r="D147" s="1456"/>
      <c r="E147" s="1456"/>
      <c r="F147" s="1456"/>
      <c r="G147" s="1456"/>
      <c r="H147" s="1460"/>
      <c r="I147" s="1439"/>
      <c r="J147" s="1440"/>
      <c r="K147" s="9"/>
    </row>
    <row r="148" spans="1:11" ht="22.7" customHeight="1">
      <c r="A148" s="223"/>
      <c r="B148" s="224"/>
      <c r="C148" s="224" t="s">
        <v>975</v>
      </c>
      <c r="D148" s="1456"/>
      <c r="E148" s="1456"/>
      <c r="F148" s="1456"/>
      <c r="G148" s="1456"/>
      <c r="H148" s="1460"/>
      <c r="I148" s="1439"/>
      <c r="J148" s="1440"/>
      <c r="K148" s="9"/>
    </row>
    <row r="149" spans="1:11" ht="24" customHeight="1" thickBot="1">
      <c r="A149" s="1236"/>
      <c r="B149" s="1237" t="s">
        <v>976</v>
      </c>
      <c r="C149" s="1237" t="s">
        <v>977</v>
      </c>
      <c r="D149" s="1238"/>
      <c r="E149" s="1238"/>
      <c r="F149" s="1238"/>
      <c r="G149" s="1238"/>
      <c r="H149" s="1238"/>
      <c r="I149" s="1437">
        <f>SUM(I124:I148)</f>
        <v>0</v>
      </c>
      <c r="J149" s="1438"/>
      <c r="K149" s="9"/>
    </row>
    <row r="150" spans="1:11" ht="13.5" thickTop="1">
      <c r="A150" s="219" t="s">
        <v>978</v>
      </c>
      <c r="B150" s="219"/>
      <c r="C150" s="219"/>
      <c r="D150" s="220"/>
      <c r="E150" s="219"/>
      <c r="F150" s="220"/>
      <c r="G150" s="220"/>
      <c r="H150" s="220"/>
      <c r="I150" s="220"/>
      <c r="J150" s="220"/>
      <c r="K150" s="1" t="s">
        <v>679</v>
      </c>
    </row>
  </sheetData>
  <sheetProtection password="8E7E" sheet="1" objects="1" scenarios="1"/>
  <mergeCells count="132">
    <mergeCell ref="A122:C122"/>
    <mergeCell ref="D122:H122"/>
    <mergeCell ref="A14:C14"/>
    <mergeCell ref="D14:H14"/>
    <mergeCell ref="D148:H148"/>
    <mergeCell ref="I148:J148"/>
    <mergeCell ref="I149:J149"/>
    <mergeCell ref="D143:H143"/>
    <mergeCell ref="I143:J143"/>
    <mergeCell ref="D144:H144"/>
    <mergeCell ref="I144:J144"/>
    <mergeCell ref="D145:H145"/>
    <mergeCell ref="I145:J145"/>
    <mergeCell ref="D146:H146"/>
    <mergeCell ref="I146:J146"/>
    <mergeCell ref="D147:H147"/>
    <mergeCell ref="I147:J147"/>
    <mergeCell ref="D138:H138"/>
    <mergeCell ref="I138:J138"/>
    <mergeCell ref="D139:H139"/>
    <mergeCell ref="I139:J139"/>
    <mergeCell ref="D140:H140"/>
    <mergeCell ref="I140:J140"/>
    <mergeCell ref="D141:H141"/>
    <mergeCell ref="I141:J141"/>
    <mergeCell ref="D142:H142"/>
    <mergeCell ref="I142:J142"/>
    <mergeCell ref="D135:H135"/>
    <mergeCell ref="I135:J135"/>
    <mergeCell ref="D136:H136"/>
    <mergeCell ref="I136:J136"/>
    <mergeCell ref="I137:J137"/>
    <mergeCell ref="D132:H132"/>
    <mergeCell ref="I132:J132"/>
    <mergeCell ref="D133:H133"/>
    <mergeCell ref="I133:J133"/>
    <mergeCell ref="D134:H134"/>
    <mergeCell ref="I134:J134"/>
    <mergeCell ref="D137:H137"/>
    <mergeCell ref="D128:H128"/>
    <mergeCell ref="I128:J128"/>
    <mergeCell ref="I129:J129"/>
    <mergeCell ref="D130:H130"/>
    <mergeCell ref="I130:J130"/>
    <mergeCell ref="D131:H131"/>
    <mergeCell ref="I131:J131"/>
    <mergeCell ref="D123:H123"/>
    <mergeCell ref="I124:J124"/>
    <mergeCell ref="I125:J125"/>
    <mergeCell ref="D126:H126"/>
    <mergeCell ref="I126:J126"/>
    <mergeCell ref="D127:H127"/>
    <mergeCell ref="I127:J127"/>
    <mergeCell ref="A106:C106"/>
    <mergeCell ref="D106:E106"/>
    <mergeCell ref="F106:G106"/>
    <mergeCell ref="A107:C107"/>
    <mergeCell ref="D107:E107"/>
    <mergeCell ref="F107:G107"/>
    <mergeCell ref="A104:C104"/>
    <mergeCell ref="D104:E104"/>
    <mergeCell ref="F104:G104"/>
    <mergeCell ref="A105:C105"/>
    <mergeCell ref="D105:E105"/>
    <mergeCell ref="F105:G105"/>
    <mergeCell ref="A102:C102"/>
    <mergeCell ref="D102:E102"/>
    <mergeCell ref="F102:G102"/>
    <mergeCell ref="A103:C103"/>
    <mergeCell ref="D103:E103"/>
    <mergeCell ref="F103:G103"/>
    <mergeCell ref="A100:C100"/>
    <mergeCell ref="D100:E100"/>
    <mergeCell ref="F100:G100"/>
    <mergeCell ref="A101:C101"/>
    <mergeCell ref="D101:E101"/>
    <mergeCell ref="F101:G101"/>
    <mergeCell ref="A85:C85"/>
    <mergeCell ref="D85:H85"/>
    <mergeCell ref="I85:J85"/>
    <mergeCell ref="D98:E98"/>
    <mergeCell ref="A99:C99"/>
    <mergeCell ref="D99:E99"/>
    <mergeCell ref="F99:G99"/>
    <mergeCell ref="A83:C83"/>
    <mergeCell ref="D83:H83"/>
    <mergeCell ref="I83:J83"/>
    <mergeCell ref="A84:C84"/>
    <mergeCell ref="D84:H84"/>
    <mergeCell ref="I84:J84"/>
    <mergeCell ref="A81:C81"/>
    <mergeCell ref="D81:H81"/>
    <mergeCell ref="I81:J81"/>
    <mergeCell ref="A82:C82"/>
    <mergeCell ref="D82:H82"/>
    <mergeCell ref="I82:J82"/>
    <mergeCell ref="D72:J72"/>
    <mergeCell ref="F73:G73"/>
    <mergeCell ref="E75:F75"/>
    <mergeCell ref="A80:C80"/>
    <mergeCell ref="D80:H80"/>
    <mergeCell ref="I80:J80"/>
    <mergeCell ref="D15:H15"/>
    <mergeCell ref="G17:H17"/>
    <mergeCell ref="I17:J17"/>
    <mergeCell ref="G18:H18"/>
    <mergeCell ref="I18:J18"/>
    <mergeCell ref="G19:H19"/>
    <mergeCell ref="I19:J19"/>
    <mergeCell ref="I26:J26"/>
    <mergeCell ref="B44:J44"/>
    <mergeCell ref="B23:E23"/>
    <mergeCell ref="G23:H23"/>
    <mergeCell ref="I23:J23"/>
    <mergeCell ref="B24:E24"/>
    <mergeCell ref="G24:H24"/>
    <mergeCell ref="I24:J24"/>
    <mergeCell ref="D66:H66"/>
    <mergeCell ref="G20:H20"/>
    <mergeCell ref="I20:J20"/>
    <mergeCell ref="B21:E21"/>
    <mergeCell ref="G21:H21"/>
    <mergeCell ref="I21:J21"/>
    <mergeCell ref="B22:E22"/>
    <mergeCell ref="G22:H22"/>
    <mergeCell ref="I22:J22"/>
    <mergeCell ref="B45:J45"/>
    <mergeCell ref="B46:J46"/>
    <mergeCell ref="B49:J49"/>
    <mergeCell ref="B50:J50"/>
    <mergeCell ref="A65:C65"/>
    <mergeCell ref="D65:H65"/>
  </mergeCells>
  <pageMargins left="0.7" right="0.7" top="0.75" bottom="0.75" header="0.3" footer="0.3"/>
  <pageSetup scale="78" fitToHeight="3" orientation="portrait" r:id="rId1"/>
  <rowBreaks count="2" manualBreakCount="2">
    <brk id="53" max="16383" man="1"/>
    <brk id="11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150"/>
  <sheetViews>
    <sheetView zoomScaleNormal="100" workbookViewId="0"/>
  </sheetViews>
  <sheetFormatPr defaultColWidth="9.6640625" defaultRowHeight="12.75"/>
  <cols>
    <col min="1" max="1" width="5.6640625" style="1" customWidth="1"/>
    <col min="2" max="2" width="4.6640625" style="1" customWidth="1"/>
    <col min="3" max="3" width="14.6640625" style="1" customWidth="1"/>
    <col min="4" max="4" width="7.5546875" style="1" customWidth="1"/>
    <col min="5" max="5" width="11.109375" style="1" customWidth="1"/>
    <col min="6" max="6" width="7.6640625" style="1" customWidth="1"/>
    <col min="7" max="7" width="8.6640625" style="1" customWidth="1"/>
    <col min="8" max="8" width="12.6640625" style="1" customWidth="1"/>
    <col min="9" max="9" width="8.6640625" style="1" customWidth="1"/>
    <col min="10" max="10" width="9.6640625" style="1" customWidth="1"/>
    <col min="11" max="11" width="1.6640625" style="1" customWidth="1"/>
    <col min="12" max="16384" width="9.6640625" style="1"/>
  </cols>
  <sheetData>
    <row r="1" spans="1:11">
      <c r="A1" s="287" t="s">
        <v>1686</v>
      </c>
      <c r="B1" s="219"/>
      <c r="C1" s="219"/>
      <c r="D1" s="219"/>
      <c r="E1" s="219"/>
      <c r="F1" s="220"/>
      <c r="G1" s="220"/>
      <c r="H1" s="219"/>
      <c r="I1" s="220"/>
      <c r="J1" s="217"/>
    </row>
    <row r="2" spans="1:11">
      <c r="A2" s="287" t="s">
        <v>1651</v>
      </c>
      <c r="B2" s="219"/>
      <c r="C2" s="219"/>
      <c r="D2" s="219"/>
      <c r="E2" s="219"/>
      <c r="F2" s="220"/>
      <c r="G2" s="220"/>
      <c r="H2" s="219"/>
      <c r="I2" s="220"/>
      <c r="J2" s="217"/>
    </row>
    <row r="3" spans="1:11">
      <c r="A3" s="219" t="s">
        <v>1</v>
      </c>
      <c r="B3" s="219"/>
      <c r="C3" s="220"/>
      <c r="D3" s="219"/>
      <c r="E3" s="219"/>
      <c r="F3" s="219"/>
      <c r="G3" s="220"/>
      <c r="H3" s="219"/>
      <c r="I3" s="220"/>
      <c r="J3" s="220"/>
    </row>
    <row r="4" spans="1:11">
      <c r="A4" s="219" t="s">
        <v>2</v>
      </c>
      <c r="B4" s="219"/>
      <c r="C4" s="220"/>
      <c r="D4" s="219"/>
      <c r="E4" s="219"/>
      <c r="F4" s="219"/>
      <c r="G4" s="219"/>
      <c r="H4" s="220"/>
      <c r="I4" s="220"/>
      <c r="J4" s="220"/>
    </row>
    <row r="5" spans="1:11">
      <c r="A5" s="219" t="s">
        <v>3</v>
      </c>
      <c r="B5" s="219"/>
      <c r="C5" s="220"/>
      <c r="D5" s="219"/>
      <c r="E5" s="219"/>
      <c r="F5" s="219"/>
      <c r="G5" s="219"/>
      <c r="H5" s="219"/>
      <c r="I5" s="220"/>
      <c r="J5" s="220"/>
    </row>
    <row r="6" spans="1:11" ht="12.2" customHeight="1">
      <c r="A6" s="219" t="s">
        <v>4</v>
      </c>
      <c r="B6" s="219"/>
      <c r="C6" s="220"/>
      <c r="D6" s="219"/>
      <c r="E6" s="219"/>
      <c r="F6" s="219"/>
      <c r="G6" s="219"/>
      <c r="H6" s="219"/>
      <c r="I6" s="220"/>
      <c r="J6" s="220"/>
    </row>
    <row r="7" spans="1:11" ht="8.1" customHeight="1">
      <c r="A7" s="219"/>
      <c r="B7" s="219"/>
      <c r="C7" s="220"/>
      <c r="D7" s="219"/>
      <c r="E7" s="219"/>
      <c r="F7" s="219"/>
      <c r="G7" s="219"/>
      <c r="H7" s="219"/>
      <c r="I7" s="220"/>
      <c r="J7" s="217"/>
    </row>
    <row r="8" spans="1:11">
      <c r="A8" s="219" t="s">
        <v>913</v>
      </c>
      <c r="B8" s="219"/>
      <c r="C8" s="220"/>
      <c r="D8" s="219"/>
      <c r="E8" s="219"/>
      <c r="F8" s="219"/>
      <c r="G8" s="219"/>
      <c r="H8" s="219"/>
      <c r="I8" s="220"/>
      <c r="J8" s="220"/>
    </row>
    <row r="9" spans="1:11" ht="13.5" thickBot="1">
      <c r="A9" s="217"/>
      <c r="B9" s="217"/>
      <c r="C9" s="217"/>
      <c r="D9" s="217"/>
      <c r="E9" s="217"/>
      <c r="F9" s="217"/>
      <c r="G9" s="217"/>
      <c r="H9" s="217"/>
      <c r="I9" s="217"/>
      <c r="J9" s="217"/>
    </row>
    <row r="10" spans="1:11" ht="18" customHeight="1" thickTop="1">
      <c r="A10" s="578" t="s">
        <v>12</v>
      </c>
      <c r="B10" s="221"/>
      <c r="C10" s="221"/>
      <c r="D10" s="1093">
        <f>'Form 1'!D11</f>
        <v>0</v>
      </c>
      <c r="E10" s="221"/>
      <c r="F10" s="221"/>
      <c r="G10" s="221"/>
      <c r="H10" s="221"/>
      <c r="I10" s="221"/>
      <c r="J10" s="221"/>
      <c r="K10" s="9"/>
    </row>
    <row r="11" spans="1:11" ht="18" customHeight="1">
      <c r="A11" s="226" t="s">
        <v>13</v>
      </c>
      <c r="B11" s="224"/>
      <c r="C11" s="224"/>
      <c r="D11" s="813" t="str">
        <f>+'Form 14'!C12</f>
        <v xml:space="preserve">  </v>
      </c>
      <c r="E11" s="224"/>
      <c r="F11" s="224"/>
      <c r="G11" s="224"/>
      <c r="H11" s="224"/>
      <c r="I11" s="224"/>
      <c r="J11" s="224"/>
      <c r="K11" s="9"/>
    </row>
    <row r="12" spans="1:11" ht="18" customHeight="1" thickBot="1">
      <c r="A12" s="226" t="s">
        <v>35</v>
      </c>
      <c r="B12" s="224"/>
      <c r="C12" s="224"/>
      <c r="D12" s="224">
        <f>'Form 1'!I11</f>
        <v>0</v>
      </c>
      <c r="E12" s="364" t="s">
        <v>128</v>
      </c>
      <c r="F12" s="421">
        <f>'Form 1'!E19</f>
        <v>0</v>
      </c>
      <c r="G12" s="224"/>
      <c r="H12" s="593" t="s">
        <v>69</v>
      </c>
      <c r="I12" s="421">
        <f>'Form 1'!H19</f>
        <v>0</v>
      </c>
      <c r="J12" s="224"/>
      <c r="K12" s="9"/>
    </row>
    <row r="13" spans="1:11" ht="65.099999999999994" customHeight="1" thickTop="1">
      <c r="A13" s="349" t="s">
        <v>914</v>
      </c>
      <c r="B13" s="350"/>
      <c r="C13" s="350"/>
      <c r="D13" s="350"/>
      <c r="E13" s="351"/>
      <c r="F13" s="350"/>
      <c r="G13" s="350"/>
      <c r="H13" s="350"/>
      <c r="I13" s="351"/>
      <c r="J13" s="351"/>
      <c r="K13" s="9"/>
    </row>
    <row r="14" spans="1:11" ht="15">
      <c r="A14" s="1474" t="s">
        <v>25</v>
      </c>
      <c r="B14" s="1475"/>
      <c r="C14" s="1475"/>
      <c r="D14" s="1476"/>
      <c r="E14" s="1476"/>
      <c r="F14" s="1476"/>
      <c r="G14" s="1476"/>
      <c r="H14" s="1476"/>
      <c r="I14" s="1267"/>
      <c r="J14" s="1268"/>
      <c r="K14" s="9"/>
    </row>
    <row r="15" spans="1:11" ht="15">
      <c r="A15" s="352" t="s">
        <v>915</v>
      </c>
      <c r="B15" s="217"/>
      <c r="C15" s="217"/>
      <c r="D15" s="1454"/>
      <c r="E15" s="1454"/>
      <c r="F15" s="1454"/>
      <c r="G15" s="1454"/>
      <c r="H15" s="1454"/>
      <c r="I15" s="217"/>
      <c r="J15" s="217"/>
      <c r="K15" s="9"/>
    </row>
    <row r="16" spans="1:11" ht="40.700000000000003" customHeight="1">
      <c r="A16" s="353" t="s">
        <v>916</v>
      </c>
      <c r="B16" s="354" t="s">
        <v>917</v>
      </c>
      <c r="C16" s="355"/>
      <c r="D16" s="355"/>
      <c r="E16" s="355"/>
      <c r="F16" s="355"/>
      <c r="G16" s="356" t="s">
        <v>918</v>
      </c>
      <c r="H16" s="357"/>
      <c r="I16" s="358" t="s">
        <v>919</v>
      </c>
      <c r="J16" s="359"/>
      <c r="K16" s="9"/>
    </row>
    <row r="17" spans="1:11" ht="18" customHeight="1">
      <c r="A17" s="352"/>
      <c r="B17" s="217" t="s">
        <v>920</v>
      </c>
      <c r="C17" s="217"/>
      <c r="D17" s="217"/>
      <c r="E17" s="217"/>
      <c r="F17" s="217"/>
      <c r="G17" s="1466"/>
      <c r="H17" s="1467"/>
      <c r="I17" s="1463"/>
      <c r="J17" s="1464"/>
      <c r="K17" s="9"/>
    </row>
    <row r="18" spans="1:11" ht="18" customHeight="1">
      <c r="A18" s="223"/>
      <c r="B18" s="224" t="s">
        <v>921</v>
      </c>
      <c r="C18" s="224"/>
      <c r="D18" s="224"/>
      <c r="E18" s="224"/>
      <c r="F18" s="224"/>
      <c r="G18" s="1466"/>
      <c r="H18" s="1467"/>
      <c r="I18" s="1395"/>
      <c r="J18" s="1465"/>
      <c r="K18" s="9"/>
    </row>
    <row r="19" spans="1:11" ht="18" customHeight="1">
      <c r="A19" s="223"/>
      <c r="B19" s="224" t="s">
        <v>922</v>
      </c>
      <c r="C19" s="224"/>
      <c r="D19" s="224"/>
      <c r="E19" s="224"/>
      <c r="F19" s="224"/>
      <c r="G19" s="1466"/>
      <c r="H19" s="1467"/>
      <c r="I19" s="1395"/>
      <c r="J19" s="1465"/>
      <c r="K19" s="9"/>
    </row>
    <row r="20" spans="1:11" ht="18" customHeight="1">
      <c r="A20" s="223"/>
      <c r="B20" s="224" t="s">
        <v>923</v>
      </c>
      <c r="C20" s="224"/>
      <c r="D20" s="224"/>
      <c r="E20" s="224"/>
      <c r="F20" s="224"/>
      <c r="G20" s="1466"/>
      <c r="H20" s="1467"/>
      <c r="I20" s="1395"/>
      <c r="J20" s="1465"/>
      <c r="K20" s="9"/>
    </row>
    <row r="21" spans="1:11" ht="18" customHeight="1">
      <c r="A21" s="223"/>
      <c r="B21" s="1456"/>
      <c r="C21" s="1456"/>
      <c r="D21" s="1456"/>
      <c r="E21" s="1456"/>
      <c r="F21" s="224"/>
      <c r="G21" s="1466"/>
      <c r="H21" s="1467"/>
      <c r="I21" s="1395"/>
      <c r="J21" s="1465"/>
      <c r="K21" s="9"/>
    </row>
    <row r="22" spans="1:11" ht="18" customHeight="1">
      <c r="A22" s="223"/>
      <c r="B22" s="1456"/>
      <c r="C22" s="1456"/>
      <c r="D22" s="1456"/>
      <c r="E22" s="1456"/>
      <c r="F22" s="224"/>
      <c r="G22" s="1466"/>
      <c r="H22" s="1467"/>
      <c r="I22" s="1395"/>
      <c r="J22" s="1465"/>
      <c r="K22" s="9"/>
    </row>
    <row r="23" spans="1:11" ht="18" customHeight="1">
      <c r="A23" s="223"/>
      <c r="B23" s="1456"/>
      <c r="C23" s="1456"/>
      <c r="D23" s="1456"/>
      <c r="E23" s="1456"/>
      <c r="F23" s="224"/>
      <c r="G23" s="1466"/>
      <c r="H23" s="1467"/>
      <c r="I23" s="1395"/>
      <c r="J23" s="1465"/>
      <c r="K23" s="9"/>
    </row>
    <row r="24" spans="1:11" ht="18" customHeight="1">
      <c r="A24" s="223"/>
      <c r="B24" s="1456"/>
      <c r="C24" s="1456"/>
      <c r="D24" s="1456"/>
      <c r="E24" s="1456"/>
      <c r="F24" s="224"/>
      <c r="G24" s="1466"/>
      <c r="H24" s="1467"/>
      <c r="I24" s="1395"/>
      <c r="J24" s="1465"/>
      <c r="K24" s="9"/>
    </row>
    <row r="25" spans="1:11" ht="15" customHeight="1">
      <c r="A25" s="223"/>
      <c r="B25" s="224"/>
      <c r="C25" s="224"/>
      <c r="D25" s="224"/>
      <c r="E25" s="224"/>
      <c r="F25" s="224"/>
      <c r="G25" s="224"/>
      <c r="H25" s="224"/>
      <c r="I25" s="236"/>
      <c r="J25" s="224"/>
      <c r="K25" s="9"/>
    </row>
    <row r="26" spans="1:11" ht="15" customHeight="1" thickBot="1">
      <c r="A26" s="352"/>
      <c r="B26" s="217" t="s">
        <v>924</v>
      </c>
      <c r="C26" s="217"/>
      <c r="D26" s="217"/>
      <c r="E26" s="217"/>
      <c r="F26" s="217"/>
      <c r="G26" s="217"/>
      <c r="H26" s="217"/>
      <c r="I26" s="1448">
        <f>SUM(I17:I24)</f>
        <v>0</v>
      </c>
      <c r="J26" s="1449"/>
      <c r="K26" s="9"/>
    </row>
    <row r="27" spans="1:11" ht="14.1" customHeight="1" thickTop="1">
      <c r="A27" s="223" t="s">
        <v>925</v>
      </c>
      <c r="B27" s="224"/>
      <c r="C27" s="224"/>
      <c r="D27" s="224"/>
      <c r="E27" s="224"/>
      <c r="F27" s="224"/>
      <c r="G27" s="224"/>
      <c r="H27" s="224"/>
      <c r="I27" s="221"/>
      <c r="J27" s="221"/>
      <c r="K27" s="9"/>
    </row>
    <row r="28" spans="1:11" ht="14.1" customHeight="1">
      <c r="A28" s="352" t="s">
        <v>926</v>
      </c>
      <c r="B28" s="217"/>
      <c r="C28" s="217"/>
      <c r="D28" s="217"/>
      <c r="E28" s="217"/>
      <c r="F28" s="217"/>
      <c r="G28" s="217"/>
      <c r="H28" s="217"/>
      <c r="I28" s="217"/>
      <c r="J28" s="217"/>
      <c r="K28" s="9"/>
    </row>
    <row r="29" spans="1:11" ht="14.1" customHeight="1">
      <c r="A29" s="352" t="s">
        <v>927</v>
      </c>
      <c r="B29" s="217"/>
      <c r="C29" s="217"/>
      <c r="D29" s="217"/>
      <c r="E29" s="217"/>
      <c r="F29" s="217"/>
      <c r="G29" s="217"/>
      <c r="H29" s="217"/>
      <c r="I29" s="217"/>
      <c r="J29" s="217"/>
      <c r="K29" s="9"/>
    </row>
    <row r="30" spans="1:11" ht="14.1" customHeight="1">
      <c r="A30" s="352" t="s">
        <v>928</v>
      </c>
      <c r="B30" s="217"/>
      <c r="C30" s="217"/>
      <c r="D30" s="217"/>
      <c r="E30" s="217"/>
      <c r="F30" s="217"/>
      <c r="G30" s="217"/>
      <c r="H30" s="217"/>
      <c r="I30" s="217"/>
      <c r="J30" s="217"/>
      <c r="K30" s="9"/>
    </row>
    <row r="31" spans="1:11" ht="14.1" customHeight="1">
      <c r="A31" s="352" t="s">
        <v>929</v>
      </c>
      <c r="B31" s="217"/>
      <c r="C31" s="217"/>
      <c r="D31" s="217"/>
      <c r="E31" s="217"/>
      <c r="F31" s="217"/>
      <c r="G31" s="217"/>
      <c r="H31" s="217"/>
      <c r="I31" s="217"/>
      <c r="J31" s="217"/>
      <c r="K31" s="9"/>
    </row>
    <row r="32" spans="1:11" ht="14.1" customHeight="1">
      <c r="A32" s="352" t="s">
        <v>930</v>
      </c>
      <c r="B32" s="217"/>
      <c r="C32" s="217"/>
      <c r="D32" s="217"/>
      <c r="E32" s="217"/>
      <c r="F32" s="217"/>
      <c r="G32" s="217"/>
      <c r="H32" s="217"/>
      <c r="I32" s="217"/>
      <c r="J32" s="217"/>
      <c r="K32" s="9"/>
    </row>
    <row r="33" spans="1:11" ht="14.1" customHeight="1">
      <c r="A33" s="352" t="s">
        <v>931</v>
      </c>
      <c r="B33" s="217"/>
      <c r="C33" s="217"/>
      <c r="D33" s="217"/>
      <c r="E33" s="217"/>
      <c r="F33" s="217"/>
      <c r="G33" s="217"/>
      <c r="H33" s="217"/>
      <c r="I33" s="217"/>
      <c r="J33" s="217"/>
      <c r="K33" s="9"/>
    </row>
    <row r="34" spans="1:11" ht="14.1" customHeight="1">
      <c r="A34" s="352" t="s">
        <v>932</v>
      </c>
      <c r="B34" s="217"/>
      <c r="C34" s="217"/>
      <c r="D34" s="217"/>
      <c r="E34" s="217"/>
      <c r="F34" s="217"/>
      <c r="G34" s="217"/>
      <c r="H34" s="217"/>
      <c r="I34" s="217"/>
      <c r="J34" s="217"/>
      <c r="K34" s="9"/>
    </row>
    <row r="35" spans="1:11" ht="14.1" customHeight="1">
      <c r="A35" s="352"/>
      <c r="B35" s="217"/>
      <c r="C35" s="217"/>
      <c r="D35" s="217"/>
      <c r="E35" s="217"/>
      <c r="F35" s="217"/>
      <c r="G35" s="217"/>
      <c r="H35" s="217"/>
      <c r="I35" s="217"/>
      <c r="J35" s="217"/>
      <c r="K35" s="9"/>
    </row>
    <row r="36" spans="1:11" ht="26.45" customHeight="1">
      <c r="A36" s="352"/>
      <c r="B36" s="360" t="s">
        <v>933</v>
      </c>
      <c r="C36" s="360"/>
      <c r="D36" s="360"/>
      <c r="E36" s="360"/>
      <c r="F36" s="360"/>
      <c r="G36" s="360"/>
      <c r="H36" s="360"/>
      <c r="I36" s="360"/>
      <c r="J36" s="360"/>
      <c r="K36" s="9"/>
    </row>
    <row r="37" spans="1:11" ht="14.1" customHeight="1">
      <c r="A37" s="352"/>
      <c r="B37" s="217"/>
      <c r="C37" s="217"/>
      <c r="D37" s="217"/>
      <c r="E37" s="217"/>
      <c r="F37" s="217"/>
      <c r="G37" s="217"/>
      <c r="H37" s="217"/>
      <c r="I37" s="217"/>
      <c r="J37" s="217"/>
      <c r="K37" s="9"/>
    </row>
    <row r="38" spans="1:11" ht="14.1" customHeight="1">
      <c r="A38" s="352"/>
      <c r="B38" s="217"/>
      <c r="C38" s="361" t="s">
        <v>642</v>
      </c>
      <c r="D38" s="1134"/>
      <c r="E38" s="217"/>
      <c r="F38" s="361" t="s">
        <v>643</v>
      </c>
      <c r="G38" s="1134"/>
      <c r="H38" s="217"/>
      <c r="I38" s="217"/>
      <c r="J38" s="217"/>
      <c r="K38" s="9"/>
    </row>
    <row r="39" spans="1:11" ht="14.1" customHeight="1">
      <c r="A39" s="352"/>
      <c r="B39" s="217"/>
      <c r="C39" s="217"/>
      <c r="D39" s="224"/>
      <c r="E39" s="217"/>
      <c r="F39" s="217"/>
      <c r="G39" s="224"/>
      <c r="H39" s="217"/>
      <c r="I39" s="217"/>
      <c r="J39" s="217"/>
      <c r="K39" s="9"/>
    </row>
    <row r="40" spans="1:11" ht="14.1" customHeight="1">
      <c r="A40" s="362" t="s">
        <v>934</v>
      </c>
      <c r="B40" s="363" t="s">
        <v>935</v>
      </c>
      <c r="C40" s="217"/>
      <c r="D40" s="217"/>
      <c r="E40" s="217"/>
      <c r="F40" s="217"/>
      <c r="G40" s="217"/>
      <c r="H40" s="217"/>
      <c r="I40" s="217"/>
      <c r="J40" s="217"/>
      <c r="K40" s="9"/>
    </row>
    <row r="41" spans="1:11" ht="14.1" customHeight="1">
      <c r="A41" s="352"/>
      <c r="B41" s="967" t="s">
        <v>1594</v>
      </c>
      <c r="C41" s="893" t="s">
        <v>15</v>
      </c>
      <c r="D41" s="217"/>
      <c r="E41" s="217"/>
      <c r="F41" s="217"/>
      <c r="G41" s="217"/>
      <c r="H41" s="217"/>
      <c r="I41" s="217"/>
      <c r="J41" s="217"/>
      <c r="K41" s="9"/>
    </row>
    <row r="42" spans="1:11" ht="14.1" customHeight="1">
      <c r="A42" s="352"/>
      <c r="B42" s="967" t="s">
        <v>1594</v>
      </c>
      <c r="C42" s="893" t="s">
        <v>1592</v>
      </c>
      <c r="D42" s="217"/>
      <c r="E42" s="217"/>
      <c r="F42" s="217"/>
      <c r="G42" s="217"/>
      <c r="H42" s="217"/>
      <c r="I42" s="217"/>
      <c r="J42" s="217"/>
      <c r="K42" s="9"/>
    </row>
    <row r="43" spans="1:11" ht="14.1" customHeight="1">
      <c r="A43" s="352"/>
      <c r="B43" s="967" t="s">
        <v>1594</v>
      </c>
      <c r="C43" s="893" t="s">
        <v>1593</v>
      </c>
      <c r="D43" s="217"/>
      <c r="E43" s="217"/>
      <c r="F43" s="217"/>
      <c r="G43" s="217"/>
      <c r="H43" s="217"/>
      <c r="I43" s="217"/>
      <c r="J43" s="217"/>
      <c r="K43" s="9"/>
    </row>
    <row r="44" spans="1:11" ht="18" customHeight="1">
      <c r="A44" s="352"/>
      <c r="B44" s="1454"/>
      <c r="C44" s="1454"/>
      <c r="D44" s="1454"/>
      <c r="E44" s="1454"/>
      <c r="F44" s="1454"/>
      <c r="G44" s="1454"/>
      <c r="H44" s="1454"/>
      <c r="I44" s="1454"/>
      <c r="J44" s="1455"/>
      <c r="K44" s="9"/>
    </row>
    <row r="45" spans="1:11" ht="18" customHeight="1">
      <c r="A45" s="352"/>
      <c r="B45" s="1456"/>
      <c r="C45" s="1456"/>
      <c r="D45" s="1456"/>
      <c r="E45" s="1456"/>
      <c r="F45" s="1456"/>
      <c r="G45" s="1456"/>
      <c r="H45" s="1456"/>
      <c r="I45" s="1456"/>
      <c r="J45" s="1457"/>
      <c r="K45" s="9"/>
    </row>
    <row r="46" spans="1:11" ht="18" customHeight="1">
      <c r="A46" s="352"/>
      <c r="B46" s="1456"/>
      <c r="C46" s="1456"/>
      <c r="D46" s="1456"/>
      <c r="E46" s="1456"/>
      <c r="F46" s="1456"/>
      <c r="G46" s="1456"/>
      <c r="H46" s="1456"/>
      <c r="I46" s="1456"/>
      <c r="J46" s="1457"/>
      <c r="K46" s="9"/>
    </row>
    <row r="47" spans="1:11" ht="15">
      <c r="A47" s="352"/>
      <c r="B47" s="224"/>
      <c r="C47" s="224"/>
      <c r="D47" s="224"/>
      <c r="E47" s="224"/>
      <c r="F47" s="224"/>
      <c r="G47" s="224"/>
      <c r="H47" s="224"/>
      <c r="I47" s="224"/>
      <c r="J47" s="224"/>
      <c r="K47" s="9"/>
    </row>
    <row r="48" spans="1:11" ht="15">
      <c r="A48" s="362" t="s">
        <v>936</v>
      </c>
      <c r="B48" s="363" t="s">
        <v>937</v>
      </c>
      <c r="C48" s="217"/>
      <c r="D48" s="217"/>
      <c r="E48" s="217"/>
      <c r="F48" s="217"/>
      <c r="G48" s="217"/>
      <c r="H48" s="217"/>
      <c r="I48" s="217"/>
      <c r="J48" s="217"/>
      <c r="K48" s="9"/>
    </row>
    <row r="49" spans="1:11" ht="12.2" customHeight="1">
      <c r="A49" s="352"/>
      <c r="B49" s="1454"/>
      <c r="C49" s="1454"/>
      <c r="D49" s="1454"/>
      <c r="E49" s="1454"/>
      <c r="F49" s="1454"/>
      <c r="G49" s="1454"/>
      <c r="H49" s="1454"/>
      <c r="I49" s="1454"/>
      <c r="J49" s="1455"/>
      <c r="K49" s="9"/>
    </row>
    <row r="50" spans="1:11" ht="14.25" customHeight="1">
      <c r="A50" s="352"/>
      <c r="B50" s="1456"/>
      <c r="C50" s="1456"/>
      <c r="D50" s="1456"/>
      <c r="E50" s="1456"/>
      <c r="F50" s="1456"/>
      <c r="G50" s="1456"/>
      <c r="H50" s="1456"/>
      <c r="I50" s="1456"/>
      <c r="J50" s="1457"/>
      <c r="K50" s="9"/>
    </row>
    <row r="51" spans="1:11" ht="15" customHeight="1" thickBot="1">
      <c r="A51" s="352"/>
      <c r="B51" s="224"/>
      <c r="C51" s="224"/>
      <c r="D51" s="224"/>
      <c r="E51" s="224"/>
      <c r="F51" s="224"/>
      <c r="G51" s="224"/>
      <c r="H51" s="224"/>
      <c r="I51" s="224"/>
      <c r="J51" s="224"/>
      <c r="K51" s="9"/>
    </row>
    <row r="52" spans="1:11" ht="13.5" thickTop="1">
      <c r="A52" s="221"/>
      <c r="B52" s="221"/>
      <c r="C52" s="221"/>
      <c r="D52" s="221"/>
      <c r="E52" s="221"/>
      <c r="F52" s="221"/>
      <c r="G52" s="221"/>
      <c r="H52" s="221"/>
      <c r="I52" s="221"/>
      <c r="J52" s="221"/>
    </row>
    <row r="53" spans="1:11">
      <c r="B53" s="217"/>
      <c r="C53" s="217"/>
      <c r="E53" s="219" t="s">
        <v>938</v>
      </c>
      <c r="F53" s="217"/>
      <c r="G53" s="217"/>
      <c r="H53" s="217"/>
      <c r="I53" s="217"/>
      <c r="J53" s="217"/>
    </row>
    <row r="54" spans="1:11" ht="15">
      <c r="A54" s="287" t="s">
        <v>1687</v>
      </c>
      <c r="B54" s="220"/>
      <c r="C54" s="220"/>
      <c r="D54" s="220"/>
      <c r="E54" s="220"/>
      <c r="F54" s="220"/>
      <c r="G54" s="220"/>
      <c r="H54" s="220"/>
      <c r="I54" s="220"/>
      <c r="J54" s="220"/>
      <c r="K54" s="3"/>
    </row>
    <row r="55" spans="1:11">
      <c r="A55" s="287" t="str">
        <f>+A2</f>
        <v>Revised 01/17/2020</v>
      </c>
      <c r="B55" s="220"/>
      <c r="C55" s="220"/>
      <c r="D55" s="220"/>
      <c r="E55" s="220"/>
      <c r="F55" s="220"/>
      <c r="G55" s="220"/>
      <c r="H55" s="220"/>
      <c r="I55" s="220"/>
      <c r="J55" s="220"/>
    </row>
    <row r="56" spans="1:11">
      <c r="A56" s="219" t="s">
        <v>1</v>
      </c>
      <c r="B56" s="219"/>
      <c r="C56" s="220"/>
      <c r="D56" s="219"/>
      <c r="E56" s="219"/>
      <c r="F56" s="219"/>
      <c r="G56" s="220"/>
      <c r="H56" s="220"/>
      <c r="I56" s="220"/>
      <c r="J56" s="220"/>
    </row>
    <row r="57" spans="1:11">
      <c r="A57" s="219" t="s">
        <v>2</v>
      </c>
      <c r="B57" s="219"/>
      <c r="C57" s="220"/>
      <c r="D57" s="219"/>
      <c r="E57" s="219"/>
      <c r="F57" s="219"/>
      <c r="G57" s="219"/>
      <c r="H57" s="219"/>
      <c r="I57" s="220"/>
      <c r="J57" s="220"/>
    </row>
    <row r="58" spans="1:11">
      <c r="A58" s="219" t="s">
        <v>3</v>
      </c>
      <c r="B58" s="219"/>
      <c r="C58" s="220"/>
      <c r="D58" s="219"/>
      <c r="E58" s="219"/>
      <c r="F58" s="219"/>
      <c r="G58" s="219"/>
      <c r="H58" s="219"/>
      <c r="I58" s="219"/>
      <c r="J58" s="219"/>
    </row>
    <row r="59" spans="1:11">
      <c r="A59" s="219" t="s">
        <v>4</v>
      </c>
      <c r="B59" s="219"/>
      <c r="C59" s="220"/>
      <c r="D59" s="219"/>
      <c r="E59" s="219"/>
      <c r="F59" s="219"/>
      <c r="G59" s="219"/>
      <c r="H59" s="219"/>
      <c r="I59" s="219"/>
      <c r="J59" s="219"/>
    </row>
    <row r="60" spans="1:11">
      <c r="A60" s="219"/>
      <c r="B60" s="219"/>
      <c r="C60" s="220"/>
      <c r="D60" s="219"/>
      <c r="E60" s="219"/>
      <c r="F60" s="219"/>
      <c r="G60" s="219"/>
      <c r="H60" s="219"/>
      <c r="I60" s="219"/>
      <c r="J60" s="219"/>
    </row>
    <row r="61" spans="1:11" ht="13.5" thickBot="1">
      <c r="A61" s="219" t="s">
        <v>939</v>
      </c>
      <c r="B61" s="220"/>
      <c r="C61" s="220"/>
      <c r="D61" s="220"/>
      <c r="E61" s="220"/>
      <c r="F61" s="220"/>
      <c r="G61" s="220"/>
      <c r="H61" s="220"/>
      <c r="I61" s="220"/>
      <c r="J61" s="220"/>
    </row>
    <row r="62" spans="1:11" ht="18" customHeight="1" thickTop="1">
      <c r="A62" s="578" t="s">
        <v>12</v>
      </c>
      <c r="B62" s="221"/>
      <c r="C62" s="221"/>
      <c r="D62" s="1093">
        <f>'Form 1'!D11</f>
        <v>0</v>
      </c>
      <c r="E62" s="221"/>
      <c r="F62" s="221"/>
      <c r="G62" s="221"/>
      <c r="H62" s="221"/>
      <c r="I62" s="221"/>
      <c r="J62" s="221"/>
      <c r="K62" s="9"/>
    </row>
    <row r="63" spans="1:11" ht="18" customHeight="1">
      <c r="A63" s="226" t="s">
        <v>13</v>
      </c>
      <c r="B63" s="224"/>
      <c r="C63" s="224"/>
      <c r="D63" s="813" t="str">
        <f>+D11</f>
        <v xml:space="preserve">  </v>
      </c>
      <c r="E63" s="224"/>
      <c r="F63" s="224"/>
      <c r="G63" s="224"/>
      <c r="H63" s="224"/>
      <c r="I63" s="224"/>
      <c r="J63" s="224"/>
      <c r="K63" s="9"/>
    </row>
    <row r="64" spans="1:11" ht="18" customHeight="1" thickBot="1">
      <c r="A64" s="1271" t="s">
        <v>35</v>
      </c>
      <c r="B64" s="1238"/>
      <c r="C64" s="1238"/>
      <c r="D64" s="1238">
        <f>'Form 1'!I11</f>
        <v>0</v>
      </c>
      <c r="E64" s="1237" t="s">
        <v>128</v>
      </c>
      <c r="F64" s="1272">
        <f>'Form 1'!E19</f>
        <v>0</v>
      </c>
      <c r="G64" s="1238"/>
      <c r="H64" s="1273" t="s">
        <v>69</v>
      </c>
      <c r="I64" s="1272">
        <f>'Form 1'!H19</f>
        <v>0</v>
      </c>
      <c r="J64" s="1274"/>
      <c r="K64" s="9"/>
    </row>
    <row r="65" spans="1:11" ht="15" customHeight="1" thickTop="1">
      <c r="A65" s="1462" t="s">
        <v>25</v>
      </c>
      <c r="B65" s="1360"/>
      <c r="C65" s="1360"/>
      <c r="D65" s="1458">
        <f>+D14</f>
        <v>0</v>
      </c>
      <c r="E65" s="1458"/>
      <c r="F65" s="1458"/>
      <c r="G65" s="1458"/>
      <c r="H65" s="1458"/>
      <c r="I65" s="1269"/>
      <c r="J65" s="1270"/>
      <c r="K65" s="9"/>
    </row>
    <row r="66" spans="1:11" ht="15" customHeight="1">
      <c r="A66" s="352" t="s">
        <v>915</v>
      </c>
      <c r="B66" s="217"/>
      <c r="C66" s="217"/>
      <c r="D66" s="1458">
        <f>+D15</f>
        <v>0</v>
      </c>
      <c r="E66" s="1458"/>
      <c r="F66" s="1458"/>
      <c r="G66" s="1458"/>
      <c r="H66" s="1458"/>
      <c r="I66" s="217"/>
      <c r="J66" s="217"/>
      <c r="K66" s="9"/>
    </row>
    <row r="67" spans="1:11" ht="15" customHeight="1">
      <c r="A67" s="226" t="s">
        <v>940</v>
      </c>
      <c r="B67" s="364" t="s">
        <v>941</v>
      </c>
      <c r="C67" s="224"/>
      <c r="D67" s="224"/>
      <c r="E67" s="224"/>
      <c r="F67" s="224"/>
      <c r="G67" s="224"/>
      <c r="H67" s="224"/>
      <c r="I67" s="224"/>
      <c r="J67" s="224"/>
      <c r="K67" s="9"/>
    </row>
    <row r="68" spans="1:11" ht="15" customHeight="1">
      <c r="A68" s="352"/>
      <c r="B68" s="967" t="s">
        <v>1594</v>
      </c>
      <c r="C68" s="894" t="s">
        <v>1012</v>
      </c>
      <c r="D68" s="217"/>
      <c r="E68" s="217"/>
      <c r="F68" s="217"/>
      <c r="G68" s="217"/>
      <c r="H68" s="217"/>
      <c r="I68" s="217"/>
      <c r="J68" s="217"/>
      <c r="K68" s="9"/>
    </row>
    <row r="69" spans="1:11" ht="15" customHeight="1">
      <c r="A69" s="352"/>
      <c r="B69" s="967" t="s">
        <v>1594</v>
      </c>
      <c r="C69" s="894" t="s">
        <v>1595</v>
      </c>
      <c r="D69" s="217"/>
      <c r="E69" s="217"/>
      <c r="F69" s="217"/>
      <c r="G69" s="217"/>
      <c r="H69" s="217"/>
      <c r="I69" s="217"/>
      <c r="J69" s="217"/>
      <c r="K69" s="9"/>
    </row>
    <row r="70" spans="1:11" ht="15" customHeight="1">
      <c r="A70" s="352"/>
      <c r="B70" s="967" t="s">
        <v>1594</v>
      </c>
      <c r="C70" s="894" t="s">
        <v>1596</v>
      </c>
      <c r="D70" s="217"/>
      <c r="E70" s="217"/>
      <c r="F70" s="217"/>
      <c r="G70" s="217"/>
      <c r="H70" s="217"/>
      <c r="I70" s="217"/>
      <c r="J70" s="217"/>
      <c r="K70" s="9"/>
    </row>
    <row r="71" spans="1:11" ht="15" customHeight="1">
      <c r="A71" s="352"/>
      <c r="B71" s="967" t="s">
        <v>1594</v>
      </c>
      <c r="C71" s="894" t="s">
        <v>1597</v>
      </c>
      <c r="D71" s="217"/>
      <c r="E71" s="217"/>
      <c r="F71" s="217"/>
      <c r="G71" s="217"/>
      <c r="H71" s="217"/>
      <c r="I71" s="217"/>
      <c r="J71" s="217"/>
      <c r="K71" s="9"/>
    </row>
    <row r="72" spans="1:11" ht="15" customHeight="1">
      <c r="A72" s="352"/>
      <c r="B72" s="967" t="s">
        <v>1594</v>
      </c>
      <c r="C72" s="894" t="s">
        <v>1598</v>
      </c>
      <c r="D72" s="1450"/>
      <c r="E72" s="1450"/>
      <c r="F72" s="1450"/>
      <c r="G72" s="1450"/>
      <c r="H72" s="1450"/>
      <c r="I72" s="1450"/>
      <c r="J72" s="1451"/>
      <c r="K72" s="9"/>
    </row>
    <row r="73" spans="1:11" ht="15" customHeight="1">
      <c r="A73" s="362" t="s">
        <v>942</v>
      </c>
      <c r="B73" s="363" t="s">
        <v>943</v>
      </c>
      <c r="C73" s="217"/>
      <c r="D73" s="224"/>
      <c r="E73" s="224"/>
      <c r="F73" s="1452"/>
      <c r="G73" s="1452"/>
      <c r="H73" s="224"/>
      <c r="I73" s="224"/>
      <c r="J73" s="224"/>
      <c r="K73" s="9"/>
    </row>
    <row r="74" spans="1:11" ht="15" customHeight="1">
      <c r="A74" s="362" t="s">
        <v>944</v>
      </c>
      <c r="B74" s="363" t="s">
        <v>945</v>
      </c>
      <c r="C74" s="217"/>
      <c r="D74" s="217"/>
      <c r="E74" s="217"/>
      <c r="F74" s="224"/>
      <c r="G74" s="224"/>
      <c r="H74" s="217"/>
      <c r="I74" s="217"/>
      <c r="J74" s="217"/>
      <c r="K74" s="9"/>
    </row>
    <row r="75" spans="1:11" ht="15" customHeight="1">
      <c r="A75" s="352"/>
      <c r="B75" s="361" t="s">
        <v>642</v>
      </c>
      <c r="C75" s="1134"/>
      <c r="D75" s="361" t="s">
        <v>643</v>
      </c>
      <c r="E75" s="1453"/>
      <c r="F75" s="1453"/>
      <c r="G75" s="217"/>
      <c r="H75" s="217"/>
      <c r="I75" s="217"/>
      <c r="J75" s="217"/>
      <c r="K75" s="9"/>
    </row>
    <row r="76" spans="1:11" ht="15" customHeight="1">
      <c r="A76" s="352"/>
      <c r="B76" s="217" t="s">
        <v>946</v>
      </c>
      <c r="C76" s="224"/>
      <c r="D76" s="217"/>
      <c r="E76" s="224"/>
      <c r="F76" s="224"/>
      <c r="G76" s="217"/>
      <c r="H76" s="217"/>
      <c r="I76" s="217"/>
      <c r="J76" s="217"/>
      <c r="K76" s="9"/>
    </row>
    <row r="77" spans="1:11" ht="15">
      <c r="A77" s="365"/>
      <c r="B77" s="366"/>
      <c r="C77" s="366"/>
      <c r="D77" s="367"/>
      <c r="E77" s="366"/>
      <c r="F77" s="366"/>
      <c r="G77" s="366"/>
      <c r="H77" s="366"/>
      <c r="I77" s="356" t="s">
        <v>590</v>
      </c>
      <c r="J77" s="357"/>
      <c r="K77" s="9"/>
    </row>
    <row r="78" spans="1:11" ht="15">
      <c r="A78" s="368"/>
      <c r="B78" s="369"/>
      <c r="C78" s="369"/>
      <c r="D78" s="370"/>
      <c r="E78" s="369"/>
      <c r="F78" s="369"/>
      <c r="G78" s="369"/>
      <c r="H78" s="369"/>
      <c r="I78" s="371" t="s">
        <v>622</v>
      </c>
      <c r="J78" s="372"/>
      <c r="K78" s="9"/>
    </row>
    <row r="79" spans="1:11" ht="15">
      <c r="A79" s="373" t="s">
        <v>947</v>
      </c>
      <c r="B79" s="372"/>
      <c r="C79" s="372"/>
      <c r="D79" s="371" t="s">
        <v>14</v>
      </c>
      <c r="E79" s="372"/>
      <c r="F79" s="372"/>
      <c r="G79" s="372"/>
      <c r="H79" s="372"/>
      <c r="I79" s="371" t="s">
        <v>661</v>
      </c>
      <c r="J79" s="372"/>
      <c r="K79" s="9"/>
    </row>
    <row r="80" spans="1:11" ht="18" customHeight="1">
      <c r="A80" s="1459"/>
      <c r="B80" s="1456"/>
      <c r="C80" s="1460"/>
      <c r="D80" s="1461"/>
      <c r="E80" s="1456"/>
      <c r="F80" s="1456"/>
      <c r="G80" s="1456"/>
      <c r="H80" s="1460"/>
      <c r="I80" s="1441"/>
      <c r="J80" s="1442"/>
      <c r="K80" s="9"/>
    </row>
    <row r="81" spans="1:11" ht="18" customHeight="1">
      <c r="A81" s="1459"/>
      <c r="B81" s="1456"/>
      <c r="C81" s="1460"/>
      <c r="D81" s="1461"/>
      <c r="E81" s="1456"/>
      <c r="F81" s="1456"/>
      <c r="G81" s="1456"/>
      <c r="H81" s="1460"/>
      <c r="I81" s="1441"/>
      <c r="J81" s="1442"/>
      <c r="K81" s="9"/>
    </row>
    <row r="82" spans="1:11" ht="18" customHeight="1">
      <c r="A82" s="1459"/>
      <c r="B82" s="1456"/>
      <c r="C82" s="1460"/>
      <c r="D82" s="1461"/>
      <c r="E82" s="1456"/>
      <c r="F82" s="1456"/>
      <c r="G82" s="1456"/>
      <c r="H82" s="1460"/>
      <c r="I82" s="1441"/>
      <c r="J82" s="1442"/>
      <c r="K82" s="9"/>
    </row>
    <row r="83" spans="1:11" ht="18" customHeight="1">
      <c r="A83" s="1459"/>
      <c r="B83" s="1456"/>
      <c r="C83" s="1460"/>
      <c r="D83" s="1461"/>
      <c r="E83" s="1456"/>
      <c r="F83" s="1456"/>
      <c r="G83" s="1456"/>
      <c r="H83" s="1460"/>
      <c r="I83" s="1441"/>
      <c r="J83" s="1442"/>
      <c r="K83" s="9"/>
    </row>
    <row r="84" spans="1:11" ht="18" customHeight="1">
      <c r="A84" s="1459"/>
      <c r="B84" s="1456"/>
      <c r="C84" s="1460"/>
      <c r="D84" s="1461"/>
      <c r="E84" s="1456"/>
      <c r="F84" s="1456"/>
      <c r="G84" s="1456"/>
      <c r="H84" s="1460"/>
      <c r="I84" s="1441"/>
      <c r="J84" s="1442"/>
      <c r="K84" s="9"/>
    </row>
    <row r="85" spans="1:11" ht="18" customHeight="1">
      <c r="A85" s="1459"/>
      <c r="B85" s="1456"/>
      <c r="C85" s="1460"/>
      <c r="D85" s="1461"/>
      <c r="E85" s="1456"/>
      <c r="F85" s="1456"/>
      <c r="G85" s="1456"/>
      <c r="H85" s="1460"/>
      <c r="I85" s="1441"/>
      <c r="J85" s="1442"/>
      <c r="K85" s="9"/>
    </row>
    <row r="86" spans="1:11" ht="14.1" customHeight="1">
      <c r="A86" s="374" t="s">
        <v>948</v>
      </c>
      <c r="B86" s="375"/>
      <c r="C86" s="376"/>
      <c r="D86" s="376"/>
      <c r="E86" s="376"/>
      <c r="F86" s="376"/>
      <c r="G86" s="376"/>
      <c r="H86" s="376"/>
      <c r="I86" s="376"/>
      <c r="J86" s="376"/>
      <c r="K86" s="9"/>
    </row>
    <row r="87" spans="1:11" ht="14.1" customHeight="1">
      <c r="A87" s="377" t="s">
        <v>949</v>
      </c>
      <c r="B87" s="219"/>
      <c r="C87" s="220"/>
      <c r="D87" s="220"/>
      <c r="E87" s="220"/>
      <c r="F87" s="220"/>
      <c r="G87" s="220"/>
      <c r="H87" s="220"/>
      <c r="I87" s="220"/>
      <c r="J87" s="220"/>
      <c r="K87" s="9"/>
    </row>
    <row r="88" spans="1:11" ht="14.1" customHeight="1">
      <c r="A88" s="378" t="s">
        <v>950</v>
      </c>
      <c r="B88" s="217"/>
      <c r="C88" s="1134"/>
      <c r="D88" s="361" t="s">
        <v>951</v>
      </c>
      <c r="E88" s="1134"/>
      <c r="F88" s="894"/>
      <c r="G88" s="894"/>
      <c r="H88" s="217"/>
      <c r="I88" s="217"/>
      <c r="J88" s="217"/>
      <c r="K88" s="9"/>
    </row>
    <row r="89" spans="1:11" ht="14.1" customHeight="1">
      <c r="A89" s="352" t="s">
        <v>952</v>
      </c>
      <c r="B89" s="217"/>
      <c r="C89" s="224"/>
      <c r="D89" s="217"/>
      <c r="E89" s="224"/>
      <c r="F89" s="224"/>
      <c r="G89" s="224"/>
      <c r="H89" s="217"/>
      <c r="I89" s="217"/>
      <c r="J89" s="217"/>
      <c r="K89" s="9"/>
    </row>
    <row r="90" spans="1:11" ht="9.75" customHeight="1">
      <c r="A90" s="352"/>
      <c r="B90" s="217"/>
      <c r="C90" s="217"/>
      <c r="D90" s="217"/>
      <c r="E90" s="217"/>
      <c r="F90" s="217"/>
      <c r="G90" s="217"/>
      <c r="H90" s="217"/>
      <c r="I90" s="217"/>
      <c r="J90" s="217"/>
      <c r="K90" s="9"/>
    </row>
    <row r="91" spans="1:11" ht="14.1" customHeight="1">
      <c r="A91" s="362" t="s">
        <v>953</v>
      </c>
      <c r="B91" s="363" t="s">
        <v>954</v>
      </c>
      <c r="C91" s="217"/>
      <c r="D91" s="217"/>
      <c r="E91" s="217"/>
      <c r="F91" s="217"/>
      <c r="G91" s="217"/>
      <c r="H91" s="217"/>
      <c r="I91" s="217"/>
      <c r="J91" s="217"/>
      <c r="K91" s="9"/>
    </row>
    <row r="92" spans="1:11" ht="52.5" customHeight="1">
      <c r="A92" s="379" t="s">
        <v>955</v>
      </c>
      <c r="B92" s="360"/>
      <c r="C92" s="360"/>
      <c r="D92" s="360"/>
      <c r="E92" s="360"/>
      <c r="F92" s="360"/>
      <c r="G92" s="360"/>
      <c r="H92" s="360"/>
      <c r="I92" s="360"/>
      <c r="J92" s="360"/>
      <c r="K92" s="9"/>
    </row>
    <row r="93" spans="1:11" ht="27" customHeight="1">
      <c r="A93" s="379" t="s">
        <v>956</v>
      </c>
      <c r="B93" s="360"/>
      <c r="C93" s="360"/>
      <c r="D93" s="360"/>
      <c r="E93" s="360"/>
      <c r="F93" s="360"/>
      <c r="G93" s="360"/>
      <c r="H93" s="360"/>
      <c r="I93" s="360"/>
      <c r="J93" s="360"/>
      <c r="K93" s="9"/>
    </row>
    <row r="94" spans="1:11" ht="14.1" customHeight="1">
      <c r="A94" s="352"/>
      <c r="B94" s="217"/>
      <c r="C94" s="217"/>
      <c r="D94" s="217"/>
      <c r="E94" s="217"/>
      <c r="F94" s="217"/>
      <c r="G94" s="217"/>
      <c r="H94" s="217"/>
      <c r="I94" s="217"/>
      <c r="J94" s="217"/>
      <c r="K94" s="9"/>
    </row>
    <row r="95" spans="1:11" ht="15">
      <c r="A95" s="365"/>
      <c r="B95" s="366"/>
      <c r="C95" s="366"/>
      <c r="D95" s="367"/>
      <c r="E95" s="366"/>
      <c r="F95" s="367"/>
      <c r="G95" s="366"/>
      <c r="H95" s="367"/>
      <c r="I95" s="367"/>
      <c r="J95" s="356" t="s">
        <v>957</v>
      </c>
      <c r="K95" s="9"/>
    </row>
    <row r="96" spans="1:11" ht="15">
      <c r="A96" s="368"/>
      <c r="B96" s="369"/>
      <c r="C96" s="369"/>
      <c r="D96" s="370"/>
      <c r="E96" s="369"/>
      <c r="F96" s="370"/>
      <c r="G96" s="369"/>
      <c r="H96" s="1094" t="s">
        <v>238</v>
      </c>
      <c r="I96" s="370"/>
      <c r="J96" s="371" t="s">
        <v>958</v>
      </c>
      <c r="K96" s="9"/>
    </row>
    <row r="97" spans="1:11" ht="15">
      <c r="A97" s="368"/>
      <c r="B97" s="369"/>
      <c r="C97" s="369"/>
      <c r="D97" s="370"/>
      <c r="E97" s="369"/>
      <c r="F97" s="370"/>
      <c r="G97" s="369"/>
      <c r="H97" s="1094" t="s">
        <v>632</v>
      </c>
      <c r="I97" s="1094" t="s">
        <v>654</v>
      </c>
      <c r="J97" s="371" t="s">
        <v>959</v>
      </c>
      <c r="K97" s="9"/>
    </row>
    <row r="98" spans="1:11" ht="15">
      <c r="A98" s="373" t="s">
        <v>960</v>
      </c>
      <c r="B98" s="372"/>
      <c r="C98" s="372"/>
      <c r="D98" s="1477" t="s">
        <v>961</v>
      </c>
      <c r="E98" s="1478"/>
      <c r="F98" s="371" t="s">
        <v>962</v>
      </c>
      <c r="G98" s="372"/>
      <c r="H98" s="1094" t="s">
        <v>853</v>
      </c>
      <c r="I98" s="1094" t="s">
        <v>963</v>
      </c>
      <c r="J98" s="371" t="s">
        <v>964</v>
      </c>
      <c r="K98" s="9"/>
    </row>
    <row r="99" spans="1:11" ht="12.6" customHeight="1">
      <c r="A99" s="1459"/>
      <c r="B99" s="1456"/>
      <c r="C99" s="1460"/>
      <c r="D99" s="1461"/>
      <c r="E99" s="1460"/>
      <c r="F99" s="1461"/>
      <c r="G99" s="1460"/>
      <c r="H99" s="968"/>
      <c r="I99" s="969"/>
      <c r="J99" s="970"/>
      <c r="K99" s="9"/>
    </row>
    <row r="100" spans="1:11" ht="12.6" customHeight="1">
      <c r="A100" s="1459"/>
      <c r="B100" s="1456"/>
      <c r="C100" s="1460"/>
      <c r="D100" s="1461"/>
      <c r="E100" s="1460"/>
      <c r="F100" s="1461"/>
      <c r="G100" s="1460"/>
      <c r="H100" s="968"/>
      <c r="I100" s="969"/>
      <c r="J100" s="970"/>
      <c r="K100" s="9"/>
    </row>
    <row r="101" spans="1:11" ht="12.6" customHeight="1">
      <c r="A101" s="1459"/>
      <c r="B101" s="1456"/>
      <c r="C101" s="1460"/>
      <c r="D101" s="1461"/>
      <c r="E101" s="1460"/>
      <c r="F101" s="1461"/>
      <c r="G101" s="1460"/>
      <c r="H101" s="968"/>
      <c r="I101" s="969"/>
      <c r="J101" s="970"/>
      <c r="K101" s="9"/>
    </row>
    <row r="102" spans="1:11" ht="12.6" customHeight="1">
      <c r="A102" s="1459"/>
      <c r="B102" s="1456"/>
      <c r="C102" s="1460"/>
      <c r="D102" s="1461"/>
      <c r="E102" s="1460"/>
      <c r="F102" s="1461"/>
      <c r="G102" s="1460"/>
      <c r="H102" s="968"/>
      <c r="I102" s="969"/>
      <c r="J102" s="970"/>
      <c r="K102" s="9"/>
    </row>
    <row r="103" spans="1:11" ht="12.6" customHeight="1">
      <c r="A103" s="1459"/>
      <c r="B103" s="1456"/>
      <c r="C103" s="1460"/>
      <c r="D103" s="1461"/>
      <c r="E103" s="1460"/>
      <c r="F103" s="1461"/>
      <c r="G103" s="1460"/>
      <c r="H103" s="968"/>
      <c r="I103" s="969"/>
      <c r="J103" s="970"/>
      <c r="K103" s="9"/>
    </row>
    <row r="104" spans="1:11" ht="12.6" customHeight="1">
      <c r="A104" s="1459"/>
      <c r="B104" s="1456"/>
      <c r="C104" s="1460"/>
      <c r="D104" s="1461"/>
      <c r="E104" s="1460"/>
      <c r="F104" s="1461"/>
      <c r="G104" s="1460"/>
      <c r="H104" s="968"/>
      <c r="I104" s="969"/>
      <c r="J104" s="970"/>
      <c r="K104" s="9"/>
    </row>
    <row r="105" spans="1:11" ht="12.6" customHeight="1">
      <c r="A105" s="1459"/>
      <c r="B105" s="1456"/>
      <c r="C105" s="1460"/>
      <c r="D105" s="1461"/>
      <c r="E105" s="1460"/>
      <c r="F105" s="1461"/>
      <c r="G105" s="1460"/>
      <c r="H105" s="968"/>
      <c r="I105" s="969"/>
      <c r="J105" s="970"/>
      <c r="K105" s="9"/>
    </row>
    <row r="106" spans="1:11" ht="12.6" customHeight="1">
      <c r="A106" s="1459"/>
      <c r="B106" s="1456"/>
      <c r="C106" s="1460"/>
      <c r="D106" s="1461"/>
      <c r="E106" s="1460"/>
      <c r="F106" s="1461"/>
      <c r="G106" s="1460"/>
      <c r="H106" s="968"/>
      <c r="I106" s="969"/>
      <c r="J106" s="970"/>
      <c r="K106" s="9"/>
    </row>
    <row r="107" spans="1:11" ht="12.6" customHeight="1" thickBot="1">
      <c r="A107" s="1470"/>
      <c r="B107" s="1471"/>
      <c r="C107" s="1472"/>
      <c r="D107" s="1473"/>
      <c r="E107" s="1472"/>
      <c r="F107" s="1473"/>
      <c r="G107" s="1472"/>
      <c r="H107" s="968"/>
      <c r="I107" s="969"/>
      <c r="J107" s="970"/>
      <c r="K107" s="9"/>
    </row>
    <row r="108" spans="1:11" ht="13.5" thickTop="1">
      <c r="A108" s="221"/>
      <c r="B108" s="221"/>
      <c r="C108" s="221"/>
      <c r="D108" s="221"/>
      <c r="E108" s="221"/>
      <c r="F108" s="221"/>
      <c r="G108" s="221"/>
      <c r="H108" s="221"/>
      <c r="I108" s="221"/>
      <c r="J108" s="221"/>
    </row>
    <row r="109" spans="1:11" ht="10.15" customHeight="1">
      <c r="A109" s="217"/>
      <c r="B109" s="217"/>
      <c r="C109" s="217"/>
      <c r="D109" s="217"/>
      <c r="E109" s="217"/>
      <c r="F109" s="217"/>
      <c r="G109" s="217"/>
      <c r="H109" s="217"/>
      <c r="I109" s="217"/>
      <c r="J109" s="217"/>
    </row>
    <row r="110" spans="1:11">
      <c r="A110" s="219" t="s">
        <v>965</v>
      </c>
      <c r="B110" s="219"/>
      <c r="C110" s="219"/>
      <c r="D110" s="220"/>
      <c r="E110" s="219"/>
      <c r="F110" s="220"/>
      <c r="G110" s="220"/>
      <c r="H110" s="220"/>
      <c r="I110" s="220"/>
      <c r="J110" s="220"/>
    </row>
    <row r="111" spans="1:11" ht="15">
      <c r="A111" s="287" t="s">
        <v>1688</v>
      </c>
      <c r="B111" s="220"/>
      <c r="C111" s="220"/>
      <c r="D111" s="220"/>
      <c r="E111" s="220"/>
      <c r="F111" s="220"/>
      <c r="G111" s="220"/>
      <c r="H111" s="220"/>
      <c r="I111" s="220"/>
      <c r="J111" s="220"/>
      <c r="K111" s="3"/>
    </row>
    <row r="112" spans="1:11">
      <c r="A112" s="287" t="str">
        <f>+A2</f>
        <v>Revised 01/17/2020</v>
      </c>
      <c r="B112" s="220"/>
      <c r="C112" s="220"/>
      <c r="D112" s="220"/>
      <c r="E112" s="220"/>
      <c r="F112" s="220"/>
      <c r="G112" s="220"/>
      <c r="H112" s="220"/>
      <c r="I112" s="220"/>
      <c r="J112" s="220"/>
    </row>
    <row r="113" spans="1:11">
      <c r="A113" s="219" t="s">
        <v>1</v>
      </c>
      <c r="B113" s="219"/>
      <c r="C113" s="220"/>
      <c r="D113" s="219"/>
      <c r="E113" s="219"/>
      <c r="F113" s="219"/>
      <c r="G113" s="220"/>
      <c r="H113" s="220"/>
      <c r="I113" s="220"/>
      <c r="J113" s="220"/>
    </row>
    <row r="114" spans="1:11">
      <c r="A114" s="219" t="s">
        <v>2</v>
      </c>
      <c r="B114" s="219"/>
      <c r="C114" s="220"/>
      <c r="D114" s="219"/>
      <c r="E114" s="219"/>
      <c r="F114" s="219"/>
      <c r="G114" s="219"/>
      <c r="H114" s="219"/>
      <c r="I114" s="220"/>
      <c r="J114" s="220"/>
    </row>
    <row r="115" spans="1:11">
      <c r="A115" s="219" t="s">
        <v>3</v>
      </c>
      <c r="B115" s="219"/>
      <c r="C115" s="220"/>
      <c r="D115" s="219"/>
      <c r="E115" s="219"/>
      <c r="F115" s="219"/>
      <c r="G115" s="219"/>
      <c r="H115" s="219"/>
      <c r="I115" s="219"/>
      <c r="J115" s="219"/>
    </row>
    <row r="116" spans="1:11">
      <c r="A116" s="219" t="s">
        <v>4</v>
      </c>
      <c r="B116" s="219"/>
      <c r="C116" s="220"/>
      <c r="D116" s="219"/>
      <c r="E116" s="219"/>
      <c r="F116" s="219"/>
      <c r="G116" s="219"/>
      <c r="H116" s="219"/>
      <c r="I116" s="219"/>
      <c r="J116" s="219"/>
    </row>
    <row r="117" spans="1:11">
      <c r="A117" s="219"/>
      <c r="B117" s="219"/>
      <c r="C117" s="220"/>
      <c r="D117" s="219"/>
      <c r="E117" s="219"/>
      <c r="F117" s="219"/>
      <c r="G117" s="219"/>
      <c r="H117" s="219"/>
      <c r="I117" s="219"/>
      <c r="J117" s="219"/>
    </row>
    <row r="118" spans="1:11" ht="13.5" thickBot="1">
      <c r="A118" s="219" t="s">
        <v>966</v>
      </c>
      <c r="B118" s="220"/>
      <c r="C118" s="220"/>
      <c r="D118" s="220"/>
      <c r="E118" s="220"/>
      <c r="F118" s="220"/>
      <c r="G118" s="220"/>
      <c r="H118" s="220"/>
      <c r="I118" s="220"/>
      <c r="J118" s="220"/>
    </row>
    <row r="119" spans="1:11" ht="18" customHeight="1" thickTop="1">
      <c r="A119" s="578" t="s">
        <v>12</v>
      </c>
      <c r="B119" s="221"/>
      <c r="C119" s="221"/>
      <c r="D119" s="1093">
        <f>'Form 1'!D11</f>
        <v>0</v>
      </c>
      <c r="E119" s="221"/>
      <c r="F119" s="221"/>
      <c r="G119" s="221"/>
      <c r="H119" s="221"/>
      <c r="I119" s="221"/>
      <c r="J119" s="221"/>
      <c r="K119" s="9"/>
    </row>
    <row r="120" spans="1:11" ht="18" customHeight="1">
      <c r="A120" s="226" t="s">
        <v>13</v>
      </c>
      <c r="B120" s="224"/>
      <c r="C120" s="224"/>
      <c r="D120" s="813" t="str">
        <f>+D11</f>
        <v xml:space="preserve">  </v>
      </c>
      <c r="E120" s="224"/>
      <c r="F120" s="224"/>
      <c r="G120" s="224"/>
      <c r="H120" s="224"/>
      <c r="I120" s="224"/>
      <c r="J120" s="224"/>
      <c r="K120" s="9"/>
    </row>
    <row r="121" spans="1:11" ht="18" customHeight="1" thickBot="1">
      <c r="A121" s="1271" t="s">
        <v>35</v>
      </c>
      <c r="B121" s="1238"/>
      <c r="C121" s="1238"/>
      <c r="D121" s="1238">
        <f>'Form 1'!I11</f>
        <v>0</v>
      </c>
      <c r="E121" s="1237" t="s">
        <v>128</v>
      </c>
      <c r="F121" s="1272">
        <f>'Form 1'!E19</f>
        <v>0</v>
      </c>
      <c r="G121" s="1238"/>
      <c r="H121" s="1273" t="s">
        <v>69</v>
      </c>
      <c r="I121" s="1272">
        <f>'Form 1'!H19</f>
        <v>0</v>
      </c>
      <c r="J121" s="1274"/>
      <c r="K121" s="9"/>
    </row>
    <row r="122" spans="1:11" ht="18" customHeight="1" thickTop="1">
      <c r="A122" s="1462" t="s">
        <v>25</v>
      </c>
      <c r="B122" s="1360"/>
      <c r="C122" s="1360"/>
      <c r="D122" s="1469">
        <f>+D14</f>
        <v>0</v>
      </c>
      <c r="E122" s="1469"/>
      <c r="F122" s="1469"/>
      <c r="G122" s="1469"/>
      <c r="H122" s="1469"/>
      <c r="I122" s="1269"/>
      <c r="J122" s="1270"/>
      <c r="K122" s="9"/>
    </row>
    <row r="123" spans="1:11" ht="18" customHeight="1">
      <c r="A123" s="352" t="s">
        <v>915</v>
      </c>
      <c r="B123" s="217"/>
      <c r="C123" s="217"/>
      <c r="D123" s="1469">
        <f>+D15</f>
        <v>0</v>
      </c>
      <c r="E123" s="1469"/>
      <c r="F123" s="1469"/>
      <c r="G123" s="1469"/>
      <c r="H123" s="1469"/>
      <c r="I123" s="217"/>
      <c r="J123" s="217"/>
      <c r="K123" s="9"/>
    </row>
    <row r="124" spans="1:11" ht="65.099999999999994" customHeight="1">
      <c r="A124" s="226" t="s">
        <v>967</v>
      </c>
      <c r="B124" s="381" t="s">
        <v>968</v>
      </c>
      <c r="C124" s="354" t="s">
        <v>969</v>
      </c>
      <c r="D124" s="354"/>
      <c r="E124" s="354"/>
      <c r="F124" s="354"/>
      <c r="G124" s="354"/>
      <c r="H124" s="354"/>
      <c r="I124" s="1439"/>
      <c r="J124" s="1440"/>
      <c r="K124" s="9"/>
    </row>
    <row r="125" spans="1:11" ht="28.15" customHeight="1">
      <c r="A125" s="223"/>
      <c r="B125" s="364" t="s">
        <v>970</v>
      </c>
      <c r="C125" s="354" t="s">
        <v>971</v>
      </c>
      <c r="D125" s="354"/>
      <c r="E125" s="354"/>
      <c r="F125" s="354"/>
      <c r="G125" s="354"/>
      <c r="H125" s="354"/>
      <c r="I125" s="1443"/>
      <c r="J125" s="1444"/>
      <c r="K125" s="9"/>
    </row>
    <row r="126" spans="1:11" ht="22.7" customHeight="1">
      <c r="A126" s="352"/>
      <c r="B126" s="217"/>
      <c r="C126" s="217" t="s">
        <v>972</v>
      </c>
      <c r="D126" s="1454"/>
      <c r="E126" s="1454"/>
      <c r="F126" s="1454"/>
      <c r="G126" s="1454"/>
      <c r="H126" s="1468"/>
      <c r="I126" s="1445"/>
      <c r="J126" s="1446"/>
      <c r="K126" s="9"/>
    </row>
    <row r="127" spans="1:11" ht="23.25" customHeight="1">
      <c r="A127" s="223"/>
      <c r="B127" s="224"/>
      <c r="C127" s="224" t="s">
        <v>972</v>
      </c>
      <c r="D127" s="1456"/>
      <c r="E127" s="1456"/>
      <c r="F127" s="1456"/>
      <c r="G127" s="1456"/>
      <c r="H127" s="1460"/>
      <c r="I127" s="1439"/>
      <c r="J127" s="1440"/>
      <c r="K127" s="9"/>
    </row>
    <row r="128" spans="1:11" ht="23.25" customHeight="1">
      <c r="A128" s="223"/>
      <c r="B128" s="224"/>
      <c r="C128" s="224" t="s">
        <v>972</v>
      </c>
      <c r="D128" s="1456"/>
      <c r="E128" s="1456"/>
      <c r="F128" s="1456"/>
      <c r="G128" s="1456"/>
      <c r="H128" s="1460"/>
      <c r="I128" s="1439"/>
      <c r="J128" s="1440"/>
      <c r="K128" s="9"/>
    </row>
    <row r="129" spans="1:11" ht="21.75" customHeight="1">
      <c r="A129" s="223"/>
      <c r="B129" s="364" t="s">
        <v>973</v>
      </c>
      <c r="C129" s="364" t="s">
        <v>974</v>
      </c>
      <c r="D129" s="364"/>
      <c r="E129" s="364"/>
      <c r="F129" s="364"/>
      <c r="G129" s="364"/>
      <c r="H129" s="364"/>
      <c r="I129" s="1443"/>
      <c r="J129" s="1444"/>
      <c r="K129" s="9"/>
    </row>
    <row r="130" spans="1:11" ht="22.7" customHeight="1">
      <c r="A130" s="223"/>
      <c r="B130" s="224"/>
      <c r="C130" s="224" t="s">
        <v>975</v>
      </c>
      <c r="D130" s="1456"/>
      <c r="E130" s="1456"/>
      <c r="F130" s="1456"/>
      <c r="G130" s="1456"/>
      <c r="H130" s="1460"/>
      <c r="I130" s="1439"/>
      <c r="J130" s="1440"/>
      <c r="K130" s="9"/>
    </row>
    <row r="131" spans="1:11" ht="22.7" customHeight="1">
      <c r="A131" s="223"/>
      <c r="B131" s="224"/>
      <c r="C131" s="224" t="s">
        <v>975</v>
      </c>
      <c r="D131" s="1456"/>
      <c r="E131" s="1456"/>
      <c r="F131" s="1456"/>
      <c r="G131" s="1456"/>
      <c r="H131" s="1460"/>
      <c r="I131" s="1439"/>
      <c r="J131" s="1447"/>
      <c r="K131" s="9"/>
    </row>
    <row r="132" spans="1:11" ht="22.7" customHeight="1">
      <c r="A132" s="223"/>
      <c r="B132" s="224"/>
      <c r="C132" s="224" t="s">
        <v>975</v>
      </c>
      <c r="D132" s="1456"/>
      <c r="E132" s="1456"/>
      <c r="F132" s="1456"/>
      <c r="G132" s="1456"/>
      <c r="H132" s="1460"/>
      <c r="I132" s="1439"/>
      <c r="J132" s="1447"/>
      <c r="K132" s="9"/>
    </row>
    <row r="133" spans="1:11" ht="22.7" customHeight="1">
      <c r="A133" s="223"/>
      <c r="B133" s="224"/>
      <c r="C133" s="224" t="s">
        <v>975</v>
      </c>
      <c r="D133" s="1456"/>
      <c r="E133" s="1456"/>
      <c r="F133" s="1456"/>
      <c r="G133" s="1456"/>
      <c r="H133" s="1460"/>
      <c r="I133" s="1439"/>
      <c r="J133" s="1447"/>
      <c r="K133" s="9"/>
    </row>
    <row r="134" spans="1:11" ht="22.7" customHeight="1">
      <c r="A134" s="223"/>
      <c r="B134" s="224"/>
      <c r="C134" s="224" t="s">
        <v>975</v>
      </c>
      <c r="D134" s="1456"/>
      <c r="E134" s="1456"/>
      <c r="F134" s="1456"/>
      <c r="G134" s="1456"/>
      <c r="H134" s="1460"/>
      <c r="I134" s="1439"/>
      <c r="J134" s="1447"/>
      <c r="K134" s="9"/>
    </row>
    <row r="135" spans="1:11" ht="22.7" customHeight="1">
      <c r="A135" s="223"/>
      <c r="B135" s="224"/>
      <c r="C135" s="224" t="s">
        <v>975</v>
      </c>
      <c r="D135" s="1456"/>
      <c r="E135" s="1456"/>
      <c r="F135" s="1456"/>
      <c r="G135" s="1456"/>
      <c r="H135" s="1460"/>
      <c r="I135" s="1439"/>
      <c r="J135" s="1447"/>
      <c r="K135" s="9"/>
    </row>
    <row r="136" spans="1:11" ht="22.7" customHeight="1">
      <c r="A136" s="223"/>
      <c r="B136" s="224"/>
      <c r="C136" s="224" t="s">
        <v>975</v>
      </c>
      <c r="D136" s="1456"/>
      <c r="E136" s="1456"/>
      <c r="F136" s="1456"/>
      <c r="G136" s="1456"/>
      <c r="H136" s="1460"/>
      <c r="I136" s="1439"/>
      <c r="J136" s="1447"/>
      <c r="K136" s="9"/>
    </row>
    <row r="137" spans="1:11" ht="22.7" customHeight="1">
      <c r="A137" s="223"/>
      <c r="B137" s="224"/>
      <c r="C137" s="224" t="s">
        <v>975</v>
      </c>
      <c r="D137" s="1456"/>
      <c r="E137" s="1456"/>
      <c r="F137" s="1456"/>
      <c r="G137" s="1456"/>
      <c r="H137" s="1460"/>
      <c r="I137" s="1439"/>
      <c r="J137" s="1447"/>
      <c r="K137" s="9"/>
    </row>
    <row r="138" spans="1:11" ht="22.7" customHeight="1">
      <c r="A138" s="223"/>
      <c r="B138" s="224"/>
      <c r="C138" s="224" t="s">
        <v>975</v>
      </c>
      <c r="D138" s="1456"/>
      <c r="E138" s="1456"/>
      <c r="F138" s="1456"/>
      <c r="G138" s="1456"/>
      <c r="H138" s="1460"/>
      <c r="I138" s="1439"/>
      <c r="J138" s="1447"/>
      <c r="K138" s="9"/>
    </row>
    <row r="139" spans="1:11" ht="22.7" customHeight="1">
      <c r="A139" s="223"/>
      <c r="B139" s="224"/>
      <c r="C139" s="224" t="s">
        <v>975</v>
      </c>
      <c r="D139" s="1456"/>
      <c r="E139" s="1456"/>
      <c r="F139" s="1456"/>
      <c r="G139" s="1456"/>
      <c r="H139" s="1460"/>
      <c r="I139" s="1439"/>
      <c r="J139" s="1447"/>
      <c r="K139" s="9"/>
    </row>
    <row r="140" spans="1:11" ht="22.7" customHeight="1">
      <c r="A140" s="223"/>
      <c r="B140" s="224"/>
      <c r="C140" s="224" t="s">
        <v>975</v>
      </c>
      <c r="D140" s="1456"/>
      <c r="E140" s="1456"/>
      <c r="F140" s="1456"/>
      <c r="G140" s="1456"/>
      <c r="H140" s="1460"/>
      <c r="I140" s="1439"/>
      <c r="J140" s="1447"/>
      <c r="K140" s="9"/>
    </row>
    <row r="141" spans="1:11" ht="22.7" customHeight="1">
      <c r="A141" s="223"/>
      <c r="B141" s="224"/>
      <c r="C141" s="224" t="s">
        <v>975</v>
      </c>
      <c r="D141" s="1456"/>
      <c r="E141" s="1456"/>
      <c r="F141" s="1456"/>
      <c r="G141" s="1456"/>
      <c r="H141" s="1460"/>
      <c r="I141" s="1439"/>
      <c r="J141" s="1447"/>
      <c r="K141" s="9"/>
    </row>
    <row r="142" spans="1:11" ht="22.7" customHeight="1">
      <c r="A142" s="223"/>
      <c r="B142" s="224"/>
      <c r="C142" s="224" t="s">
        <v>975</v>
      </c>
      <c r="D142" s="1456"/>
      <c r="E142" s="1456"/>
      <c r="F142" s="1456"/>
      <c r="G142" s="1456"/>
      <c r="H142" s="1460"/>
      <c r="I142" s="1439"/>
      <c r="J142" s="1447"/>
      <c r="K142" s="9"/>
    </row>
    <row r="143" spans="1:11" ht="22.7" customHeight="1">
      <c r="A143" s="223"/>
      <c r="B143" s="224"/>
      <c r="C143" s="224" t="s">
        <v>975</v>
      </c>
      <c r="D143" s="1456"/>
      <c r="E143" s="1456"/>
      <c r="F143" s="1456"/>
      <c r="G143" s="1456"/>
      <c r="H143" s="1460"/>
      <c r="I143" s="1439"/>
      <c r="J143" s="1440"/>
      <c r="K143" s="9"/>
    </row>
    <row r="144" spans="1:11" ht="22.7" customHeight="1">
      <c r="A144" s="223"/>
      <c r="B144" s="224"/>
      <c r="C144" s="224" t="s">
        <v>975</v>
      </c>
      <c r="D144" s="1456"/>
      <c r="E144" s="1456"/>
      <c r="F144" s="1456"/>
      <c r="G144" s="1456"/>
      <c r="H144" s="1460"/>
      <c r="I144" s="1439"/>
      <c r="J144" s="1440"/>
      <c r="K144" s="9"/>
    </row>
    <row r="145" spans="1:11" ht="22.7" customHeight="1">
      <c r="A145" s="223"/>
      <c r="B145" s="224"/>
      <c r="C145" s="224" t="s">
        <v>975</v>
      </c>
      <c r="D145" s="1456"/>
      <c r="E145" s="1456"/>
      <c r="F145" s="1456"/>
      <c r="G145" s="1456"/>
      <c r="H145" s="1460"/>
      <c r="I145" s="1439"/>
      <c r="J145" s="1440"/>
      <c r="K145" s="9"/>
    </row>
    <row r="146" spans="1:11" ht="22.7" customHeight="1">
      <c r="A146" s="223"/>
      <c r="B146" s="224"/>
      <c r="C146" s="224" t="s">
        <v>975</v>
      </c>
      <c r="D146" s="1456"/>
      <c r="E146" s="1456"/>
      <c r="F146" s="1456"/>
      <c r="G146" s="1456"/>
      <c r="H146" s="1460"/>
      <c r="I146" s="1439"/>
      <c r="J146" s="1440"/>
      <c r="K146" s="9"/>
    </row>
    <row r="147" spans="1:11" ht="22.7" customHeight="1">
      <c r="A147" s="223"/>
      <c r="B147" s="224"/>
      <c r="C147" s="224" t="s">
        <v>975</v>
      </c>
      <c r="D147" s="1456"/>
      <c r="E147" s="1456"/>
      <c r="F147" s="1456"/>
      <c r="G147" s="1456"/>
      <c r="H147" s="1460"/>
      <c r="I147" s="1439"/>
      <c r="J147" s="1440"/>
      <c r="K147" s="9"/>
    </row>
    <row r="148" spans="1:11" ht="22.7" customHeight="1">
      <c r="A148" s="223"/>
      <c r="B148" s="224"/>
      <c r="C148" s="224" t="s">
        <v>975</v>
      </c>
      <c r="D148" s="1456"/>
      <c r="E148" s="1456"/>
      <c r="F148" s="1456"/>
      <c r="G148" s="1456"/>
      <c r="H148" s="1460"/>
      <c r="I148" s="1439"/>
      <c r="J148" s="1440"/>
      <c r="K148" s="9"/>
    </row>
    <row r="149" spans="1:11" ht="24" customHeight="1" thickBot="1">
      <c r="A149" s="1236"/>
      <c r="B149" s="1237" t="s">
        <v>976</v>
      </c>
      <c r="C149" s="1237" t="s">
        <v>977</v>
      </c>
      <c r="D149" s="1238"/>
      <c r="E149" s="1238"/>
      <c r="F149" s="1238"/>
      <c r="G149" s="1238"/>
      <c r="H149" s="1238"/>
      <c r="I149" s="1437">
        <f>SUM(I124:I148)</f>
        <v>0</v>
      </c>
      <c r="J149" s="1438"/>
      <c r="K149" s="9"/>
    </row>
    <row r="150" spans="1:11" ht="13.5" thickTop="1">
      <c r="A150" s="219" t="s">
        <v>978</v>
      </c>
      <c r="B150" s="219"/>
      <c r="C150" s="219"/>
      <c r="D150" s="220"/>
      <c r="E150" s="219"/>
      <c r="F150" s="220"/>
      <c r="G150" s="220"/>
      <c r="H150" s="220"/>
      <c r="I150" s="220"/>
      <c r="J150" s="220"/>
      <c r="K150" s="1" t="s">
        <v>679</v>
      </c>
    </row>
  </sheetData>
  <sheetProtection password="8E7E" sheet="1" objects="1" scenarios="1"/>
  <mergeCells count="132">
    <mergeCell ref="A122:C122"/>
    <mergeCell ref="D122:H122"/>
    <mergeCell ref="A14:C14"/>
    <mergeCell ref="D14:H14"/>
    <mergeCell ref="D148:H148"/>
    <mergeCell ref="I148:J148"/>
    <mergeCell ref="I149:J149"/>
    <mergeCell ref="D143:H143"/>
    <mergeCell ref="I143:J143"/>
    <mergeCell ref="D144:H144"/>
    <mergeCell ref="I144:J144"/>
    <mergeCell ref="D145:H145"/>
    <mergeCell ref="I145:J145"/>
    <mergeCell ref="D146:H146"/>
    <mergeCell ref="I146:J146"/>
    <mergeCell ref="D147:H147"/>
    <mergeCell ref="I147:J147"/>
    <mergeCell ref="D138:H138"/>
    <mergeCell ref="I138:J138"/>
    <mergeCell ref="D139:H139"/>
    <mergeCell ref="I139:J139"/>
    <mergeCell ref="D140:H140"/>
    <mergeCell ref="I140:J140"/>
    <mergeCell ref="D141:H141"/>
    <mergeCell ref="I141:J141"/>
    <mergeCell ref="D142:H142"/>
    <mergeCell ref="I142:J142"/>
    <mergeCell ref="D135:H135"/>
    <mergeCell ref="I135:J135"/>
    <mergeCell ref="D136:H136"/>
    <mergeCell ref="I136:J136"/>
    <mergeCell ref="I137:J137"/>
    <mergeCell ref="D132:H132"/>
    <mergeCell ref="I132:J132"/>
    <mergeCell ref="D133:H133"/>
    <mergeCell ref="I133:J133"/>
    <mergeCell ref="D134:H134"/>
    <mergeCell ref="I134:J134"/>
    <mergeCell ref="D137:H137"/>
    <mergeCell ref="D128:H128"/>
    <mergeCell ref="I128:J128"/>
    <mergeCell ref="I129:J129"/>
    <mergeCell ref="D130:H130"/>
    <mergeCell ref="I130:J130"/>
    <mergeCell ref="D131:H131"/>
    <mergeCell ref="I131:J131"/>
    <mergeCell ref="D123:H123"/>
    <mergeCell ref="I124:J124"/>
    <mergeCell ref="I125:J125"/>
    <mergeCell ref="D126:H126"/>
    <mergeCell ref="I126:J126"/>
    <mergeCell ref="D127:H127"/>
    <mergeCell ref="I127:J127"/>
    <mergeCell ref="A106:C106"/>
    <mergeCell ref="D106:E106"/>
    <mergeCell ref="F106:G106"/>
    <mergeCell ref="A107:C107"/>
    <mergeCell ref="D107:E107"/>
    <mergeCell ref="F107:G107"/>
    <mergeCell ref="A104:C104"/>
    <mergeCell ref="D104:E104"/>
    <mergeCell ref="F104:G104"/>
    <mergeCell ref="A105:C105"/>
    <mergeCell ref="D105:E105"/>
    <mergeCell ref="F105:G105"/>
    <mergeCell ref="A102:C102"/>
    <mergeCell ref="D102:E102"/>
    <mergeCell ref="F102:G102"/>
    <mergeCell ref="A103:C103"/>
    <mergeCell ref="D103:E103"/>
    <mergeCell ref="F103:G103"/>
    <mergeCell ref="A100:C100"/>
    <mergeCell ref="D100:E100"/>
    <mergeCell ref="F100:G100"/>
    <mergeCell ref="A101:C101"/>
    <mergeCell ref="D101:E101"/>
    <mergeCell ref="F101:G101"/>
    <mergeCell ref="A85:C85"/>
    <mergeCell ref="D85:H85"/>
    <mergeCell ref="I85:J85"/>
    <mergeCell ref="D98:E98"/>
    <mergeCell ref="A99:C99"/>
    <mergeCell ref="D99:E99"/>
    <mergeCell ref="F99:G99"/>
    <mergeCell ref="A83:C83"/>
    <mergeCell ref="D83:H83"/>
    <mergeCell ref="I83:J83"/>
    <mergeCell ref="A84:C84"/>
    <mergeCell ref="D84:H84"/>
    <mergeCell ref="I84:J84"/>
    <mergeCell ref="A81:C81"/>
    <mergeCell ref="D81:H81"/>
    <mergeCell ref="I81:J81"/>
    <mergeCell ref="A82:C82"/>
    <mergeCell ref="D82:H82"/>
    <mergeCell ref="I82:J82"/>
    <mergeCell ref="D72:J72"/>
    <mergeCell ref="F73:G73"/>
    <mergeCell ref="E75:F75"/>
    <mergeCell ref="A80:C80"/>
    <mergeCell ref="D80:H80"/>
    <mergeCell ref="I80:J80"/>
    <mergeCell ref="D15:H15"/>
    <mergeCell ref="G17:H17"/>
    <mergeCell ref="I17:J17"/>
    <mergeCell ref="G18:H18"/>
    <mergeCell ref="I18:J18"/>
    <mergeCell ref="G19:H19"/>
    <mergeCell ref="I19:J19"/>
    <mergeCell ref="I26:J26"/>
    <mergeCell ref="B44:J44"/>
    <mergeCell ref="B23:E23"/>
    <mergeCell ref="G23:H23"/>
    <mergeCell ref="I23:J23"/>
    <mergeCell ref="B24:E24"/>
    <mergeCell ref="G24:H24"/>
    <mergeCell ref="I24:J24"/>
    <mergeCell ref="D66:H66"/>
    <mergeCell ref="G20:H20"/>
    <mergeCell ref="I20:J20"/>
    <mergeCell ref="B21:E21"/>
    <mergeCell ref="G21:H21"/>
    <mergeCell ref="I21:J21"/>
    <mergeCell ref="B22:E22"/>
    <mergeCell ref="G22:H22"/>
    <mergeCell ref="I22:J22"/>
    <mergeCell ref="B45:J45"/>
    <mergeCell ref="B46:J46"/>
    <mergeCell ref="B49:J49"/>
    <mergeCell ref="B50:J50"/>
    <mergeCell ref="A65:C65"/>
    <mergeCell ref="D65:H65"/>
  </mergeCells>
  <pageMargins left="0.7" right="0.7" top="0.75" bottom="0.75" header="0.3" footer="0.3"/>
  <pageSetup scale="78" fitToHeight="3" orientation="portrait" r:id="rId1"/>
  <rowBreaks count="2" manualBreakCount="2">
    <brk id="53" max="16383" man="1"/>
    <brk id="11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J46"/>
  <sheetViews>
    <sheetView workbookViewId="0"/>
  </sheetViews>
  <sheetFormatPr defaultColWidth="9.6640625" defaultRowHeight="12.75"/>
  <cols>
    <col min="1" max="2" width="9.6640625" style="1" customWidth="1"/>
    <col min="3" max="3" width="7.6640625" style="1" customWidth="1"/>
    <col min="4" max="4" width="5.6640625" style="1" customWidth="1"/>
    <col min="5" max="5" width="14.6640625" style="1" customWidth="1"/>
    <col min="6" max="6" width="8" style="1" customWidth="1"/>
    <col min="7" max="7" width="7.6640625" style="1" customWidth="1"/>
    <col min="8" max="8" width="8.6640625" style="1" customWidth="1"/>
    <col min="9" max="9" width="10.33203125" style="1" customWidth="1"/>
    <col min="10" max="10" width="1.77734375" style="1" customWidth="1"/>
    <col min="11" max="16384" width="9.6640625" style="1"/>
  </cols>
  <sheetData>
    <row r="2" spans="1:10" ht="15">
      <c r="A2" s="34" t="s">
        <v>45</v>
      </c>
      <c r="B2" s="3"/>
      <c r="C2" s="3"/>
      <c r="D2" s="3"/>
      <c r="E2" s="3"/>
      <c r="F2" s="3"/>
      <c r="G2" s="3"/>
      <c r="H2" s="3"/>
      <c r="I2" s="3"/>
      <c r="J2" s="3"/>
    </row>
    <row r="3" spans="1:10" ht="15">
      <c r="A3" s="34" t="s">
        <v>1651</v>
      </c>
      <c r="J3" s="3"/>
    </row>
    <row r="4" spans="1:10" ht="15">
      <c r="A4" s="4" t="s">
        <v>1</v>
      </c>
      <c r="B4" s="4"/>
      <c r="C4" s="35"/>
      <c r="D4" s="4"/>
      <c r="E4" s="4"/>
      <c r="F4" s="4"/>
      <c r="G4" s="4"/>
      <c r="H4" s="4"/>
      <c r="I4" s="35"/>
      <c r="J4" s="3"/>
    </row>
    <row r="5" spans="1:10" ht="15">
      <c r="A5" s="4" t="s">
        <v>2</v>
      </c>
      <c r="B5" s="4"/>
      <c r="C5" s="35"/>
      <c r="D5" s="4"/>
      <c r="E5" s="4"/>
      <c r="F5" s="4"/>
      <c r="G5" s="4"/>
      <c r="H5" s="4"/>
      <c r="I5" s="35"/>
      <c r="J5" s="3"/>
    </row>
    <row r="6" spans="1:10" ht="15">
      <c r="A6" s="4" t="s">
        <v>3</v>
      </c>
      <c r="B6" s="4"/>
      <c r="C6" s="35"/>
      <c r="D6" s="4"/>
      <c r="E6" s="4"/>
      <c r="F6" s="4"/>
      <c r="G6" s="4"/>
      <c r="H6" s="4"/>
      <c r="I6" s="35"/>
      <c r="J6" s="3"/>
    </row>
    <row r="7" spans="1:10" ht="15">
      <c r="A7" s="4" t="s">
        <v>4</v>
      </c>
      <c r="B7" s="4"/>
      <c r="C7" s="35"/>
      <c r="D7" s="4"/>
      <c r="E7" s="4"/>
      <c r="F7" s="4"/>
      <c r="G7" s="4"/>
      <c r="H7" s="4"/>
      <c r="I7" s="35"/>
      <c r="J7" s="3"/>
    </row>
    <row r="8" spans="1:10" ht="15">
      <c r="A8" s="4"/>
      <c r="B8" s="4"/>
      <c r="C8" s="4"/>
      <c r="D8" s="4"/>
      <c r="E8" s="4"/>
      <c r="F8" s="4"/>
      <c r="G8" s="4"/>
      <c r="H8" s="4"/>
      <c r="I8" s="35"/>
      <c r="J8" s="3"/>
    </row>
    <row r="9" spans="1:10" ht="15">
      <c r="A9" s="4" t="s">
        <v>46</v>
      </c>
      <c r="B9" s="35"/>
      <c r="C9" s="4"/>
      <c r="D9" s="4"/>
      <c r="E9" s="4"/>
      <c r="F9" s="4"/>
      <c r="G9" s="4"/>
      <c r="H9" s="4"/>
      <c r="I9" s="35"/>
      <c r="J9" s="3"/>
    </row>
    <row r="10" spans="1:10" ht="15.75" thickBot="1">
      <c r="A10" s="3"/>
      <c r="J10" s="3"/>
    </row>
    <row r="11" spans="1:10" ht="17.100000000000001" customHeight="1" thickTop="1">
      <c r="A11" s="6" t="s">
        <v>12</v>
      </c>
      <c r="B11" s="30"/>
      <c r="C11" s="30">
        <f>+'Form 1'!D11</f>
        <v>0</v>
      </c>
      <c r="D11" s="30"/>
      <c r="E11" s="30"/>
      <c r="F11" s="7" t="s">
        <v>35</v>
      </c>
      <c r="G11" s="30"/>
      <c r="H11" s="30">
        <f>+'Form 1'!I11</f>
        <v>0</v>
      </c>
      <c r="I11" s="30"/>
      <c r="J11" s="9"/>
    </row>
    <row r="12" spans="1:10" ht="17.100000000000001" customHeight="1">
      <c r="A12" s="21" t="s">
        <v>13</v>
      </c>
      <c r="B12" s="33"/>
      <c r="C12" s="33" t="str">
        <f>IF('Form 1'!D12=0,"  ",+'Form 1'!D12)</f>
        <v xml:space="preserve">  </v>
      </c>
      <c r="D12" s="33"/>
      <c r="E12" s="33"/>
      <c r="F12" s="33"/>
      <c r="G12" s="33"/>
      <c r="H12" s="33"/>
      <c r="I12" s="33"/>
      <c r="J12" s="9"/>
    </row>
    <row r="13" spans="1:10" ht="17.100000000000001" customHeight="1">
      <c r="A13" s="21" t="s">
        <v>14</v>
      </c>
      <c r="B13" s="33"/>
      <c r="C13" s="33">
        <f>+'Form 1'!D13</f>
        <v>0</v>
      </c>
      <c r="D13" s="33"/>
      <c r="E13" s="33"/>
      <c r="F13" s="33"/>
      <c r="G13" s="33"/>
      <c r="H13" s="33"/>
      <c r="I13" s="33"/>
      <c r="J13" s="9"/>
    </row>
    <row r="14" spans="1:10" ht="17.100000000000001" customHeight="1">
      <c r="A14" s="21" t="s">
        <v>1572</v>
      </c>
      <c r="B14" s="33"/>
      <c r="C14" s="33">
        <f>+'Form 1'!D14</f>
        <v>0</v>
      </c>
      <c r="D14" s="33"/>
      <c r="E14" s="33"/>
      <c r="F14" s="33"/>
      <c r="G14" s="33"/>
      <c r="H14" s="33"/>
      <c r="I14" s="33"/>
      <c r="J14" s="9"/>
    </row>
    <row r="15" spans="1:10" ht="17.100000000000001" customHeight="1">
      <c r="A15" s="37"/>
      <c r="B15" s="33"/>
      <c r="C15" s="33"/>
      <c r="D15" s="33"/>
      <c r="E15" s="33"/>
      <c r="F15" s="33"/>
      <c r="G15" s="33"/>
      <c r="H15" s="33"/>
      <c r="I15" s="33"/>
      <c r="J15" s="9"/>
    </row>
    <row r="16" spans="1:10" ht="17.100000000000001" customHeight="1">
      <c r="A16" s="585" t="s">
        <v>47</v>
      </c>
      <c r="B16" s="38"/>
      <c r="C16" s="38"/>
      <c r="D16" s="38"/>
      <c r="E16" s="38"/>
      <c r="F16" s="39"/>
      <c r="G16" s="1170">
        <f>+'Form 1'!E19</f>
        <v>0</v>
      </c>
      <c r="H16" s="33"/>
      <c r="I16" s="33"/>
      <c r="J16" s="9"/>
    </row>
    <row r="17" spans="1:10" ht="17.100000000000001" customHeight="1">
      <c r="A17" s="20" t="s">
        <v>48</v>
      </c>
      <c r="B17" s="1171">
        <f>+'Form 1'!H19</f>
        <v>0</v>
      </c>
      <c r="F17" s="1" t="s">
        <v>49</v>
      </c>
      <c r="G17" s="39"/>
      <c r="H17" s="39"/>
      <c r="I17" s="33"/>
      <c r="J17" s="9"/>
    </row>
    <row r="18" spans="1:10" ht="15">
      <c r="A18" s="31"/>
      <c r="B18" s="39"/>
      <c r="C18" s="39"/>
      <c r="D18" s="39"/>
      <c r="E18" s="39"/>
      <c r="J18" s="9"/>
    </row>
    <row r="19" spans="1:10" ht="39.200000000000003" customHeight="1">
      <c r="A19" s="40" t="s">
        <v>50</v>
      </c>
      <c r="B19" s="41"/>
      <c r="C19" s="41"/>
      <c r="D19" s="41"/>
      <c r="E19" s="41"/>
      <c r="F19" s="41"/>
      <c r="G19" s="41"/>
      <c r="H19" s="41"/>
      <c r="I19" s="41"/>
      <c r="J19" s="9"/>
    </row>
    <row r="20" spans="1:10" ht="15">
      <c r="A20" s="31"/>
      <c r="J20" s="9"/>
    </row>
    <row r="21" spans="1:10" ht="29.25" customHeight="1">
      <c r="A21" s="42" t="s">
        <v>51</v>
      </c>
      <c r="B21" s="43"/>
      <c r="C21" s="43"/>
      <c r="D21" s="43"/>
      <c r="E21" s="43"/>
      <c r="F21" s="43"/>
      <c r="G21" s="43"/>
      <c r="H21" s="43"/>
      <c r="I21" s="43"/>
      <c r="J21" s="9"/>
    </row>
    <row r="22" spans="1:10" ht="14.25" customHeight="1">
      <c r="A22" s="44"/>
      <c r="B22" s="35"/>
      <c r="C22" s="35"/>
      <c r="D22" s="35"/>
      <c r="E22" s="35"/>
      <c r="F22" s="35"/>
      <c r="G22" s="35"/>
      <c r="H22" s="35"/>
      <c r="I22" s="35"/>
      <c r="J22" s="9"/>
    </row>
    <row r="23" spans="1:10" ht="73.150000000000006" customHeight="1">
      <c r="A23" s="42" t="s">
        <v>52</v>
      </c>
      <c r="B23" s="43"/>
      <c r="C23" s="43"/>
      <c r="D23" s="43"/>
      <c r="E23" s="43"/>
      <c r="F23" s="43"/>
      <c r="G23" s="43"/>
      <c r="H23" s="43"/>
      <c r="I23" s="43"/>
      <c r="J23" s="9"/>
    </row>
    <row r="24" spans="1:10" ht="15">
      <c r="A24" s="44"/>
      <c r="B24" s="35"/>
      <c r="C24" s="35"/>
      <c r="D24" s="35"/>
      <c r="E24" s="35"/>
      <c r="F24" s="35"/>
      <c r="G24" s="35"/>
      <c r="H24" s="35"/>
      <c r="I24" s="35"/>
      <c r="J24" s="9"/>
    </row>
    <row r="25" spans="1:10" ht="17.100000000000001" customHeight="1">
      <c r="A25" s="31"/>
      <c r="B25" s="1" t="s">
        <v>53</v>
      </c>
      <c r="C25" s="1313"/>
      <c r="D25" s="1313"/>
      <c r="E25" s="1313"/>
      <c r="F25" s="1313"/>
      <c r="J25" s="9"/>
    </row>
    <row r="26" spans="1:10" ht="17.100000000000001" customHeight="1">
      <c r="A26" s="31"/>
      <c r="C26" s="38" t="s">
        <v>54</v>
      </c>
      <c r="D26" s="38"/>
      <c r="E26" s="38"/>
      <c r="F26" s="38"/>
      <c r="J26" s="9"/>
    </row>
    <row r="27" spans="1:10" ht="17.100000000000001" customHeight="1">
      <c r="A27" s="31"/>
      <c r="C27" s="1313"/>
      <c r="D27" s="1313"/>
      <c r="E27" s="1313"/>
      <c r="F27" s="1313"/>
      <c r="J27" s="9"/>
    </row>
    <row r="28" spans="1:10" ht="17.100000000000001" customHeight="1">
      <c r="A28" s="31"/>
      <c r="C28" s="38" t="s">
        <v>55</v>
      </c>
      <c r="D28" s="38"/>
      <c r="E28" s="38"/>
      <c r="F28" s="38"/>
      <c r="J28" s="9"/>
    </row>
    <row r="29" spans="1:10" ht="17.100000000000001" customHeight="1">
      <c r="A29" s="31"/>
      <c r="C29" s="1313"/>
      <c r="D29" s="1313"/>
      <c r="E29" s="1313"/>
      <c r="F29" s="1313"/>
      <c r="J29" s="9"/>
    </row>
    <row r="30" spans="1:10" ht="17.100000000000001" customHeight="1">
      <c r="A30" s="31"/>
      <c r="C30" s="38" t="s">
        <v>56</v>
      </c>
      <c r="D30" s="38"/>
      <c r="E30" s="38"/>
      <c r="F30" s="38"/>
      <c r="J30" s="9"/>
    </row>
    <row r="31" spans="1:10" ht="17.100000000000001" customHeight="1">
      <c r="A31" s="31"/>
      <c r="C31" s="1314"/>
      <c r="D31" s="1313"/>
      <c r="E31" s="1313"/>
      <c r="F31" s="1313"/>
      <c r="J31" s="9"/>
    </row>
    <row r="32" spans="1:10" ht="17.100000000000001" customHeight="1">
      <c r="A32" s="31"/>
      <c r="C32" s="38" t="s">
        <v>57</v>
      </c>
      <c r="D32" s="38"/>
      <c r="E32" s="38"/>
      <c r="F32" s="38"/>
      <c r="J32" s="9"/>
    </row>
    <row r="33" spans="1:10" ht="15.75" thickBot="1">
      <c r="A33" s="31"/>
      <c r="J33" s="9"/>
    </row>
    <row r="34" spans="1:10" ht="18" customHeight="1" thickTop="1">
      <c r="A34" s="36" t="s">
        <v>58</v>
      </c>
      <c r="B34" s="22"/>
      <c r="C34" s="22"/>
      <c r="D34" s="22"/>
      <c r="E34" s="22"/>
      <c r="F34" s="22"/>
      <c r="G34" s="22"/>
      <c r="H34" s="22"/>
      <c r="I34" s="30"/>
      <c r="J34" s="9"/>
    </row>
    <row r="35" spans="1:10" ht="18" customHeight="1">
      <c r="A35" s="31"/>
      <c r="B35" s="1" t="s">
        <v>59</v>
      </c>
      <c r="C35" s="1299"/>
      <c r="D35" s="1299"/>
      <c r="E35" s="1299"/>
      <c r="F35" s="1299"/>
      <c r="G35" s="1299"/>
      <c r="H35" s="1299"/>
      <c r="J35" s="9"/>
    </row>
    <row r="36" spans="1:10" ht="18" customHeight="1">
      <c r="A36" s="31"/>
      <c r="B36" s="1" t="s">
        <v>14</v>
      </c>
      <c r="C36" s="1296"/>
      <c r="D36" s="1296"/>
      <c r="E36" s="1296"/>
      <c r="F36" s="1296"/>
      <c r="G36" s="1296"/>
      <c r="H36" s="1296"/>
      <c r="J36" s="9"/>
    </row>
    <row r="37" spans="1:10" ht="18" customHeight="1">
      <c r="A37" s="31"/>
      <c r="C37" s="1296"/>
      <c r="D37" s="1296"/>
      <c r="E37" s="1296"/>
      <c r="F37" s="1296"/>
      <c r="G37" s="1296"/>
      <c r="H37" s="1296"/>
      <c r="J37" s="9"/>
    </row>
    <row r="38" spans="1:10" ht="18" customHeight="1">
      <c r="A38" s="31"/>
      <c r="C38" s="1296"/>
      <c r="D38" s="1296"/>
      <c r="E38" s="1296"/>
      <c r="F38" s="1296"/>
      <c r="G38" s="1296"/>
      <c r="H38" s="1296"/>
      <c r="J38" s="9"/>
    </row>
    <row r="39" spans="1:10" ht="18" customHeight="1">
      <c r="A39" s="31"/>
      <c r="B39" s="1" t="s">
        <v>60</v>
      </c>
      <c r="C39" s="39"/>
      <c r="D39" s="39"/>
      <c r="E39" s="1296"/>
      <c r="F39" s="1296"/>
      <c r="G39" s="1296"/>
      <c r="H39" s="1296"/>
      <c r="J39" s="9"/>
    </row>
    <row r="40" spans="1:10" ht="18" customHeight="1">
      <c r="A40" s="31"/>
      <c r="B40" s="1" t="s">
        <v>61</v>
      </c>
      <c r="E40" s="1296"/>
      <c r="F40" s="1296"/>
      <c r="G40" s="1296"/>
      <c r="H40" s="1296"/>
      <c r="J40" s="9"/>
    </row>
    <row r="41" spans="1:10" ht="18" customHeight="1">
      <c r="A41" s="31"/>
      <c r="B41" s="1" t="s">
        <v>62</v>
      </c>
      <c r="E41" s="1296"/>
      <c r="F41" s="1296"/>
      <c r="G41" s="1296"/>
      <c r="H41" s="1296"/>
      <c r="J41" s="9"/>
    </row>
    <row r="42" spans="1:10" ht="15" customHeight="1">
      <c r="A42" s="31"/>
      <c r="E42" s="39"/>
      <c r="F42" s="39"/>
      <c r="G42" s="39"/>
      <c r="H42" s="39"/>
      <c r="J42" s="9"/>
    </row>
    <row r="43" spans="1:10" ht="15.75" thickBot="1">
      <c r="A43" s="31"/>
      <c r="J43" s="9"/>
    </row>
    <row r="44" spans="1:10" ht="15.75" thickTop="1">
      <c r="A44" s="22"/>
      <c r="B44" s="22"/>
      <c r="C44" s="22"/>
      <c r="D44" s="22"/>
      <c r="E44" s="22"/>
      <c r="F44" s="22"/>
      <c r="G44" s="22"/>
      <c r="H44" s="22"/>
      <c r="I44" s="22"/>
      <c r="J44" s="3"/>
    </row>
    <row r="45" spans="1:10" ht="15">
      <c r="A45" s="4" t="s">
        <v>63</v>
      </c>
      <c r="B45" s="4"/>
      <c r="C45" s="4"/>
      <c r="D45" s="35"/>
      <c r="E45" s="35"/>
      <c r="F45" s="35"/>
      <c r="G45" s="35"/>
      <c r="H45" s="35"/>
      <c r="I45" s="35"/>
      <c r="J45" s="3"/>
    </row>
    <row r="46" spans="1:10" ht="15">
      <c r="A46" s="3"/>
      <c r="B46" s="3"/>
      <c r="C46" s="3"/>
      <c r="D46" s="3"/>
      <c r="E46" s="3"/>
      <c r="F46" s="3"/>
      <c r="G46" s="3"/>
      <c r="H46" s="3"/>
      <c r="I46" s="3"/>
    </row>
  </sheetData>
  <sheetProtection password="8E7E" sheet="1" objects="1" scenarios="1"/>
  <mergeCells count="11">
    <mergeCell ref="C25:F25"/>
    <mergeCell ref="C27:F27"/>
    <mergeCell ref="C29:F29"/>
    <mergeCell ref="C31:F31"/>
    <mergeCell ref="C35:H35"/>
    <mergeCell ref="E41:H41"/>
    <mergeCell ref="C36:H36"/>
    <mergeCell ref="C37:H37"/>
    <mergeCell ref="C38:H38"/>
    <mergeCell ref="E39:H39"/>
    <mergeCell ref="E40:H40"/>
  </mergeCells>
  <printOptions horizontalCentered="1"/>
  <pageMargins left="0.7" right="0.7" top="0.25" bottom="0.75" header="0.3" footer="0.3"/>
  <pageSetup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56"/>
  <sheetViews>
    <sheetView workbookViewId="0"/>
  </sheetViews>
  <sheetFormatPr defaultColWidth="9.6640625" defaultRowHeight="12.75"/>
  <cols>
    <col min="1" max="1" width="10.6640625" style="1" customWidth="1"/>
    <col min="2" max="2" width="32.6640625" style="1" customWidth="1"/>
    <col min="3" max="3" width="35.6640625" style="1" customWidth="1"/>
    <col min="4" max="4" width="10.6640625" style="1" customWidth="1"/>
    <col min="5" max="5" width="25.6640625" style="1" customWidth="1"/>
    <col min="6" max="6" width="10.6640625" style="1" customWidth="1"/>
    <col min="7" max="7" width="14.77734375" style="1" customWidth="1"/>
    <col min="8" max="8" width="2.109375" style="1" customWidth="1"/>
    <col min="9" max="16384" width="9.6640625" style="1"/>
  </cols>
  <sheetData>
    <row r="1" spans="1:9" ht="15">
      <c r="A1" s="287" t="s">
        <v>979</v>
      </c>
      <c r="B1" s="35"/>
      <c r="C1" s="35"/>
      <c r="D1" s="35"/>
      <c r="E1" s="35"/>
      <c r="F1" s="35"/>
      <c r="G1" s="35"/>
      <c r="H1" s="3"/>
    </row>
    <row r="2" spans="1:9" ht="15">
      <c r="A2" s="287" t="s">
        <v>1651</v>
      </c>
      <c r="B2" s="35"/>
      <c r="C2" s="35"/>
      <c r="D2" s="35"/>
      <c r="E2" s="35"/>
      <c r="F2" s="4"/>
      <c r="G2" s="35"/>
      <c r="H2" s="3"/>
    </row>
    <row r="3" spans="1:9" ht="15">
      <c r="A3" s="239"/>
      <c r="B3" s="239"/>
      <c r="C3" s="239"/>
      <c r="D3" s="239"/>
      <c r="E3" s="239"/>
      <c r="H3" s="3"/>
    </row>
    <row r="4" spans="1:9" ht="15">
      <c r="A4" s="4" t="s">
        <v>1</v>
      </c>
      <c r="B4" s="4"/>
      <c r="C4" s="35"/>
      <c r="D4" s="35"/>
      <c r="E4" s="4"/>
      <c r="F4" s="35"/>
      <c r="G4" s="35"/>
      <c r="H4" s="3"/>
    </row>
    <row r="5" spans="1:9">
      <c r="A5" s="4" t="s">
        <v>2</v>
      </c>
      <c r="B5" s="4"/>
      <c r="C5" s="35"/>
      <c r="D5" s="35"/>
      <c r="E5" s="4"/>
      <c r="F5" s="4"/>
      <c r="G5" s="4"/>
      <c r="H5" s="239"/>
      <c r="I5" s="239"/>
    </row>
    <row r="6" spans="1:9">
      <c r="A6" s="4" t="s">
        <v>3</v>
      </c>
      <c r="B6" s="4"/>
      <c r="C6" s="35"/>
      <c r="D6" s="35"/>
      <c r="E6" s="4"/>
      <c r="F6" s="4"/>
      <c r="G6" s="4"/>
      <c r="H6" s="239"/>
      <c r="I6" s="239"/>
    </row>
    <row r="7" spans="1:9">
      <c r="A7" s="4" t="s">
        <v>4</v>
      </c>
      <c r="B7" s="4"/>
      <c r="C7" s="35"/>
      <c r="D7" s="35"/>
      <c r="E7" s="4"/>
      <c r="F7" s="4"/>
      <c r="G7" s="4"/>
      <c r="H7" s="239"/>
      <c r="I7" s="239"/>
    </row>
    <row r="8" spans="1:9">
      <c r="A8" s="4"/>
      <c r="B8" s="4"/>
      <c r="C8" s="35"/>
      <c r="D8" s="35"/>
      <c r="E8" s="4"/>
      <c r="F8" s="4"/>
      <c r="G8" s="4"/>
      <c r="H8" s="239"/>
      <c r="I8" s="239"/>
    </row>
    <row r="9" spans="1:9">
      <c r="A9" s="4" t="s">
        <v>980</v>
      </c>
      <c r="B9" s="4"/>
      <c r="C9" s="35"/>
      <c r="D9" s="35"/>
      <c r="E9" s="4"/>
      <c r="F9" s="4"/>
      <c r="G9" s="4"/>
      <c r="H9" s="239"/>
      <c r="I9" s="239"/>
    </row>
    <row r="10" spans="1:9" ht="15.75" thickBot="1">
      <c r="A10" s="3"/>
      <c r="H10" s="3"/>
    </row>
    <row r="11" spans="1:9" ht="12.95" customHeight="1" thickTop="1">
      <c r="A11" s="6" t="s">
        <v>12</v>
      </c>
      <c r="B11" s="30"/>
      <c r="C11" s="810">
        <f>'Form 1'!D11</f>
        <v>0</v>
      </c>
      <c r="D11" s="30"/>
      <c r="E11" s="30"/>
      <c r="F11" s="30"/>
      <c r="G11" s="30"/>
      <c r="H11" s="9"/>
    </row>
    <row r="12" spans="1:9" ht="12.95" customHeight="1">
      <c r="A12" s="21" t="s">
        <v>13</v>
      </c>
      <c r="B12" s="33"/>
      <c r="C12" s="62" t="str">
        <f>+'Form 15 (10)'!D11</f>
        <v xml:space="preserve">  </v>
      </c>
      <c r="D12" s="33"/>
      <c r="E12" s="33"/>
      <c r="F12" s="33"/>
      <c r="G12" s="33"/>
      <c r="H12" s="9"/>
    </row>
    <row r="13" spans="1:9" ht="12.95" customHeight="1" thickBot="1">
      <c r="A13" s="21" t="s">
        <v>35</v>
      </c>
      <c r="B13" s="33"/>
      <c r="C13" s="33">
        <f>'Form 1'!I11</f>
        <v>0</v>
      </c>
      <c r="D13" s="286" t="s">
        <v>128</v>
      </c>
      <c r="E13" s="1170">
        <f>'Form 1'!E19</f>
        <v>0</v>
      </c>
      <c r="F13" s="600" t="s">
        <v>69</v>
      </c>
      <c r="G13" s="1170">
        <f>'Form 1'!H19</f>
        <v>0</v>
      </c>
      <c r="H13" s="9"/>
    </row>
    <row r="14" spans="1:9" ht="12.95" customHeight="1" thickTop="1">
      <c r="A14" s="382"/>
      <c r="B14" s="383"/>
      <c r="C14" s="384"/>
      <c r="D14" s="384"/>
      <c r="E14" s="385"/>
      <c r="F14" s="384"/>
      <c r="G14" s="386" t="s">
        <v>654</v>
      </c>
      <c r="H14" s="9"/>
    </row>
    <row r="15" spans="1:9" ht="12.95" customHeight="1">
      <c r="A15" s="249"/>
      <c r="B15" s="69"/>
      <c r="C15" s="248"/>
      <c r="D15" s="248"/>
      <c r="E15" s="245"/>
      <c r="F15" s="59" t="s">
        <v>590</v>
      </c>
      <c r="G15" s="59" t="s">
        <v>622</v>
      </c>
      <c r="H15" s="9"/>
    </row>
    <row r="16" spans="1:9" ht="12.95" customHeight="1">
      <c r="A16" s="249" t="s">
        <v>960</v>
      </c>
      <c r="B16" s="69"/>
      <c r="C16" s="59" t="s">
        <v>56</v>
      </c>
      <c r="D16" s="68" t="s">
        <v>14</v>
      </c>
      <c r="E16" s="69"/>
      <c r="F16" s="59" t="s">
        <v>981</v>
      </c>
      <c r="G16" s="59" t="s">
        <v>982</v>
      </c>
      <c r="H16" s="9"/>
    </row>
    <row r="17" spans="1:8" ht="12.95" customHeight="1">
      <c r="A17" s="21" t="s">
        <v>983</v>
      </c>
      <c r="B17" s="33"/>
      <c r="C17" s="1479"/>
      <c r="D17" s="1481"/>
      <c r="E17" s="1482"/>
      <c r="F17" s="1485"/>
      <c r="G17" s="1487"/>
      <c r="H17" s="9"/>
    </row>
    <row r="18" spans="1:8" ht="14.25" customHeight="1">
      <c r="A18" s="31" t="s">
        <v>960</v>
      </c>
      <c r="B18" s="911"/>
      <c r="C18" s="1480"/>
      <c r="D18" s="1483"/>
      <c r="E18" s="1484"/>
      <c r="F18" s="1486"/>
      <c r="G18" s="1488"/>
      <c r="H18" s="9"/>
    </row>
    <row r="19" spans="1:8" ht="12.95" customHeight="1">
      <c r="A19" s="21" t="s">
        <v>984</v>
      </c>
      <c r="B19" s="33"/>
      <c r="C19" s="46"/>
      <c r="D19" s="46"/>
      <c r="E19" s="33"/>
      <c r="F19" s="726"/>
      <c r="G19" s="731"/>
      <c r="H19" s="9"/>
    </row>
    <row r="20" spans="1:8" ht="12.95" customHeight="1">
      <c r="A20" s="387" t="s">
        <v>985</v>
      </c>
      <c r="B20" s="388"/>
      <c r="C20" s="895"/>
      <c r="D20" s="1489"/>
      <c r="E20" s="1490"/>
      <c r="F20" s="896"/>
      <c r="G20" s="897"/>
      <c r="H20" s="9"/>
    </row>
    <row r="21" spans="1:8" ht="14.25" customHeight="1">
      <c r="A21" s="1491"/>
      <c r="B21" s="1492"/>
      <c r="C21" s="971"/>
      <c r="D21" s="1493"/>
      <c r="E21" s="1492"/>
      <c r="F21" s="972"/>
      <c r="G21" s="973"/>
      <c r="H21" s="9"/>
    </row>
    <row r="22" spans="1:8" ht="14.25" customHeight="1">
      <c r="A22" s="1491"/>
      <c r="B22" s="1492"/>
      <c r="C22" s="971"/>
      <c r="D22" s="1493"/>
      <c r="E22" s="1492"/>
      <c r="F22" s="972"/>
      <c r="G22" s="973"/>
      <c r="H22" s="9"/>
    </row>
    <row r="23" spans="1:8" ht="14.25" customHeight="1">
      <c r="A23" s="1491"/>
      <c r="B23" s="1492"/>
      <c r="C23" s="971"/>
      <c r="D23" s="1493"/>
      <c r="E23" s="1492"/>
      <c r="F23" s="972"/>
      <c r="G23" s="973"/>
      <c r="H23" s="9"/>
    </row>
    <row r="24" spans="1:8" ht="14.25" customHeight="1">
      <c r="A24" s="1491"/>
      <c r="B24" s="1492"/>
      <c r="C24" s="971"/>
      <c r="D24" s="1493"/>
      <c r="E24" s="1492"/>
      <c r="F24" s="972"/>
      <c r="G24" s="973"/>
      <c r="H24" s="9"/>
    </row>
    <row r="25" spans="1:8" ht="14.25" customHeight="1">
      <c r="A25" s="1491"/>
      <c r="B25" s="1492"/>
      <c r="C25" s="971"/>
      <c r="D25" s="1493"/>
      <c r="E25" s="1492"/>
      <c r="F25" s="972"/>
      <c r="G25" s="973"/>
      <c r="H25" s="9"/>
    </row>
    <row r="26" spans="1:8" ht="14.25" customHeight="1">
      <c r="A26" s="1496"/>
      <c r="B26" s="1495"/>
      <c r="C26" s="974"/>
      <c r="D26" s="1494"/>
      <c r="E26" s="1495"/>
      <c r="F26" s="972"/>
      <c r="G26" s="973"/>
      <c r="H26" s="9"/>
    </row>
    <row r="27" spans="1:8" ht="14.25" customHeight="1">
      <c r="A27" s="1372"/>
      <c r="B27" s="1307"/>
      <c r="C27" s="975"/>
      <c r="D27" s="1302"/>
      <c r="E27" s="1307"/>
      <c r="F27" s="972"/>
      <c r="G27" s="973"/>
      <c r="H27" s="9"/>
    </row>
    <row r="28" spans="1:8" ht="14.25" customHeight="1">
      <c r="A28" s="1372"/>
      <c r="B28" s="1307"/>
      <c r="C28" s="975"/>
      <c r="D28" s="1302"/>
      <c r="E28" s="1307"/>
      <c r="F28" s="972"/>
      <c r="G28" s="973"/>
      <c r="H28" s="9"/>
    </row>
    <row r="29" spans="1:8" ht="14.25" customHeight="1">
      <c r="A29" s="1372"/>
      <c r="B29" s="1307"/>
      <c r="C29" s="975"/>
      <c r="D29" s="1302"/>
      <c r="E29" s="1307"/>
      <c r="F29" s="972"/>
      <c r="G29" s="973"/>
      <c r="H29" s="9"/>
    </row>
    <row r="30" spans="1:8" ht="14.25" customHeight="1">
      <c r="A30" s="1372"/>
      <c r="B30" s="1307"/>
      <c r="C30" s="975"/>
      <c r="D30" s="1302"/>
      <c r="E30" s="1307"/>
      <c r="F30" s="972"/>
      <c r="G30" s="973"/>
      <c r="H30" s="9"/>
    </row>
    <row r="31" spans="1:8" ht="14.25" customHeight="1">
      <c r="A31" s="844" t="s">
        <v>986</v>
      </c>
      <c r="B31" s="845"/>
      <c r="C31" s="975"/>
      <c r="D31" s="1302"/>
      <c r="E31" s="1307"/>
      <c r="F31" s="903"/>
      <c r="G31" s="904"/>
      <c r="H31" s="9"/>
    </row>
    <row r="32" spans="1:8" ht="14.25" customHeight="1">
      <c r="A32" s="21" t="s">
        <v>987</v>
      </c>
      <c r="B32" s="33"/>
      <c r="C32" s="46"/>
      <c r="D32" s="46"/>
      <c r="E32" s="33"/>
      <c r="F32" s="726"/>
      <c r="G32" s="732"/>
      <c r="H32" s="9"/>
    </row>
    <row r="33" spans="1:8" ht="14.25" customHeight="1">
      <c r="A33" s="389" t="s">
        <v>988</v>
      </c>
      <c r="C33" s="898"/>
      <c r="D33" s="898"/>
      <c r="E33" s="841"/>
      <c r="F33" s="899"/>
      <c r="G33" s="900"/>
      <c r="H33" s="9"/>
    </row>
    <row r="34" spans="1:8" ht="14.25" customHeight="1">
      <c r="A34" s="1372"/>
      <c r="B34" s="1307"/>
      <c r="C34" s="975"/>
      <c r="D34" s="1302"/>
      <c r="E34" s="1307"/>
      <c r="F34" s="1031"/>
      <c r="G34" s="1135"/>
      <c r="H34" s="9"/>
    </row>
    <row r="35" spans="1:8" ht="14.25" customHeight="1">
      <c r="A35" s="1372"/>
      <c r="B35" s="1307"/>
      <c r="C35" s="975"/>
      <c r="D35" s="1302"/>
      <c r="E35" s="1307"/>
      <c r="F35" s="1031"/>
      <c r="G35" s="1135"/>
      <c r="H35" s="9"/>
    </row>
    <row r="36" spans="1:8" ht="14.25" customHeight="1">
      <c r="A36" s="1372"/>
      <c r="B36" s="1307"/>
      <c r="C36" s="975"/>
      <c r="D36" s="1302"/>
      <c r="E36" s="1307"/>
      <c r="F36" s="1031"/>
      <c r="G36" s="1135"/>
      <c r="H36" s="9"/>
    </row>
    <row r="37" spans="1:8" ht="14.25" customHeight="1">
      <c r="A37" s="1372"/>
      <c r="B37" s="1307"/>
      <c r="C37" s="975"/>
      <c r="D37" s="1302"/>
      <c r="E37" s="1307"/>
      <c r="F37" s="1031"/>
      <c r="G37" s="1135"/>
      <c r="H37" s="9"/>
    </row>
    <row r="38" spans="1:8" ht="14.25" customHeight="1">
      <c r="A38" s="1372"/>
      <c r="B38" s="1307"/>
      <c r="C38" s="975"/>
      <c r="D38" s="1302"/>
      <c r="E38" s="1307"/>
      <c r="F38" s="1031"/>
      <c r="G38" s="1135"/>
      <c r="H38" s="9"/>
    </row>
    <row r="39" spans="1:8" ht="14.25" customHeight="1">
      <c r="A39" s="1372"/>
      <c r="B39" s="1307"/>
      <c r="C39" s="975"/>
      <c r="D39" s="1302"/>
      <c r="E39" s="1307"/>
      <c r="F39" s="1031"/>
      <c r="G39" s="1135"/>
      <c r="H39" s="9"/>
    </row>
    <row r="40" spans="1:8" ht="14.25" customHeight="1">
      <c r="A40" s="1372"/>
      <c r="B40" s="1307"/>
      <c r="C40" s="975"/>
      <c r="D40" s="1302"/>
      <c r="E40" s="1307"/>
      <c r="F40" s="1031"/>
      <c r="G40" s="1135"/>
      <c r="H40" s="9"/>
    </row>
    <row r="41" spans="1:8" ht="14.25" customHeight="1">
      <c r="A41" s="1372"/>
      <c r="B41" s="1307"/>
      <c r="C41" s="975"/>
      <c r="D41" s="1302"/>
      <c r="E41" s="1307"/>
      <c r="F41" s="1031"/>
      <c r="G41" s="1135"/>
      <c r="H41" s="9"/>
    </row>
    <row r="42" spans="1:8" ht="14.25" customHeight="1">
      <c r="A42" s="1372"/>
      <c r="B42" s="1307"/>
      <c r="C42" s="975"/>
      <c r="D42" s="1302"/>
      <c r="E42" s="1307"/>
      <c r="F42" s="1031"/>
      <c r="G42" s="1135"/>
      <c r="H42" s="9"/>
    </row>
    <row r="43" spans="1:8" ht="14.25" customHeight="1">
      <c r="A43" s="1372"/>
      <c r="B43" s="1307"/>
      <c r="C43" s="975"/>
      <c r="D43" s="1302"/>
      <c r="E43" s="1307"/>
      <c r="F43" s="1031"/>
      <c r="G43" s="1135"/>
      <c r="H43" s="9"/>
    </row>
    <row r="44" spans="1:8" ht="14.25" customHeight="1">
      <c r="A44" s="1372"/>
      <c r="B44" s="1307"/>
      <c r="C44" s="975"/>
      <c r="D44" s="1302"/>
      <c r="E44" s="1307"/>
      <c r="F44" s="1031"/>
      <c r="G44" s="1135"/>
      <c r="H44" s="9"/>
    </row>
    <row r="45" spans="1:8" ht="14.25" customHeight="1">
      <c r="A45" s="1372"/>
      <c r="B45" s="1307"/>
      <c r="C45" s="975"/>
      <c r="D45" s="1302"/>
      <c r="E45" s="1307"/>
      <c r="F45" s="1031"/>
      <c r="G45" s="1135"/>
      <c r="H45" s="9"/>
    </row>
    <row r="46" spans="1:8" ht="14.25" customHeight="1">
      <c r="A46" s="21" t="s">
        <v>989</v>
      </c>
      <c r="B46" s="33"/>
      <c r="C46" s="975"/>
      <c r="D46" s="1302"/>
      <c r="E46" s="1307"/>
      <c r="F46" s="901"/>
      <c r="G46" s="902"/>
      <c r="H46" s="9"/>
    </row>
    <row r="47" spans="1:8" ht="12.95" customHeight="1">
      <c r="A47" s="37"/>
      <c r="B47" s="33"/>
      <c r="C47" s="33"/>
      <c r="D47" s="33"/>
      <c r="E47" s="33"/>
      <c r="F47" s="33"/>
      <c r="G47" s="33"/>
      <c r="H47" s="9"/>
    </row>
    <row r="48" spans="1:8" ht="14.25" customHeight="1" thickBot="1">
      <c r="A48" s="20" t="s">
        <v>990</v>
      </c>
      <c r="D48" s="1497"/>
      <c r="E48" s="1497"/>
      <c r="F48" s="1497"/>
      <c r="G48" s="1498"/>
      <c r="H48" s="9"/>
    </row>
    <row r="49" spans="1:8" ht="15.75" thickTop="1">
      <c r="A49" s="30"/>
      <c r="B49" s="30"/>
      <c r="C49" s="30"/>
      <c r="D49" s="30"/>
      <c r="E49" s="30"/>
      <c r="F49" s="30"/>
      <c r="G49" s="30"/>
      <c r="H49" s="3"/>
    </row>
    <row r="50" spans="1:8" ht="15">
      <c r="H50" s="3"/>
    </row>
    <row r="51" spans="1:8" ht="15">
      <c r="H51" s="3"/>
    </row>
    <row r="52" spans="1:8" ht="27" customHeight="1">
      <c r="A52" s="43"/>
      <c r="B52" s="43"/>
      <c r="C52" s="43"/>
      <c r="D52" s="43"/>
      <c r="E52" s="43"/>
      <c r="F52" s="43"/>
      <c r="G52" s="43"/>
      <c r="H52" s="3"/>
    </row>
    <row r="53" spans="1:8" ht="15">
      <c r="A53" s="35"/>
      <c r="B53" s="35"/>
      <c r="C53" s="35"/>
      <c r="D53" s="35"/>
      <c r="E53" s="35"/>
      <c r="F53" s="35"/>
      <c r="G53" s="35"/>
      <c r="H53" s="3"/>
    </row>
    <row r="54" spans="1:8" ht="15">
      <c r="A54" s="390"/>
      <c r="B54" s="35"/>
      <c r="C54" s="35"/>
      <c r="D54" s="35"/>
      <c r="E54" s="35"/>
      <c r="F54" s="35"/>
      <c r="G54" s="35"/>
      <c r="H54" s="3"/>
    </row>
    <row r="55" spans="1:8" ht="15">
      <c r="A55" s="4" t="s">
        <v>991</v>
      </c>
      <c r="B55" s="4"/>
      <c r="C55" s="4"/>
      <c r="D55" s="35"/>
      <c r="E55" s="35"/>
      <c r="F55" s="35"/>
      <c r="G55" s="35"/>
      <c r="H55" s="3"/>
    </row>
    <row r="56" spans="1:8" ht="15">
      <c r="A56" s="3"/>
      <c r="B56" s="3"/>
      <c r="C56" s="3"/>
      <c r="D56" s="3"/>
      <c r="E56" s="3"/>
      <c r="F56" s="3"/>
      <c r="G56" s="3"/>
    </row>
  </sheetData>
  <sheetProtection password="8E7E" sheet="1" objects="1" scenarios="1"/>
  <mergeCells count="52">
    <mergeCell ref="A43:B43"/>
    <mergeCell ref="A44:B44"/>
    <mergeCell ref="A45:B45"/>
    <mergeCell ref="A41:B41"/>
    <mergeCell ref="D48:G48"/>
    <mergeCell ref="D41:E41"/>
    <mergeCell ref="D45:E45"/>
    <mergeCell ref="D44:E44"/>
    <mergeCell ref="D42:E42"/>
    <mergeCell ref="D43:E43"/>
    <mergeCell ref="D46:E46"/>
    <mergeCell ref="D25:E25"/>
    <mergeCell ref="A25:B25"/>
    <mergeCell ref="A40:B40"/>
    <mergeCell ref="A42:B42"/>
    <mergeCell ref="D36:E36"/>
    <mergeCell ref="D37:E37"/>
    <mergeCell ref="D38:E38"/>
    <mergeCell ref="D39:E39"/>
    <mergeCell ref="D40:E40"/>
    <mergeCell ref="A36:B36"/>
    <mergeCell ref="A37:B37"/>
    <mergeCell ref="A38:B38"/>
    <mergeCell ref="A39:B39"/>
    <mergeCell ref="A29:B29"/>
    <mergeCell ref="A30:B30"/>
    <mergeCell ref="D28:E28"/>
    <mergeCell ref="D26:E26"/>
    <mergeCell ref="D27:E27"/>
    <mergeCell ref="A27:B27"/>
    <mergeCell ref="A35:B35"/>
    <mergeCell ref="D34:E34"/>
    <mergeCell ref="D35:E35"/>
    <mergeCell ref="A28:B28"/>
    <mergeCell ref="D31:E31"/>
    <mergeCell ref="A34:B34"/>
    <mergeCell ref="A26:B26"/>
    <mergeCell ref="D29:E29"/>
    <mergeCell ref="D30:E30"/>
    <mergeCell ref="A21:B21"/>
    <mergeCell ref="D21:E21"/>
    <mergeCell ref="A22:B22"/>
    <mergeCell ref="A23:B23"/>
    <mergeCell ref="A24:B24"/>
    <mergeCell ref="D22:E22"/>
    <mergeCell ref="D23:E23"/>
    <mergeCell ref="D24:E24"/>
    <mergeCell ref="C17:C18"/>
    <mergeCell ref="D17:E18"/>
    <mergeCell ref="F17:F18"/>
    <mergeCell ref="G17:G18"/>
    <mergeCell ref="D20:E20"/>
  </mergeCells>
  <printOptions horizontalCentered="1" verticalCentered="1"/>
  <pageMargins left="0" right="0" top="0" bottom="0" header="0" footer="0"/>
  <pageSetup scale="7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O119"/>
  <sheetViews>
    <sheetView zoomScaleNormal="100" workbookViewId="0"/>
  </sheetViews>
  <sheetFormatPr defaultColWidth="12.6640625" defaultRowHeight="12.75"/>
  <cols>
    <col min="1" max="2" width="4.6640625" style="151" customWidth="1"/>
    <col min="3" max="3" width="21.6640625" style="151" customWidth="1"/>
    <col min="4" max="4" width="13.6640625" style="151" customWidth="1"/>
    <col min="5" max="5" width="15.109375" style="151" customWidth="1"/>
    <col min="6" max="6" width="13.77734375" style="151" customWidth="1"/>
    <col min="7" max="7" width="10.5546875" style="151" customWidth="1"/>
    <col min="8" max="8" width="6.6640625" style="151" customWidth="1"/>
    <col min="9" max="9" width="6.77734375" style="151" customWidth="1"/>
    <col min="10" max="10" width="5.6640625" style="151" customWidth="1"/>
    <col min="11" max="11" width="1.6640625" style="151" customWidth="1"/>
    <col min="12" max="12" width="11.6640625" style="151" customWidth="1"/>
    <col min="13" max="15" width="8.6640625" style="151" customWidth="1"/>
    <col min="16" max="16384" width="12.6640625" style="151"/>
  </cols>
  <sheetData>
    <row r="1" spans="1:12">
      <c r="A1" s="176" t="s">
        <v>1700</v>
      </c>
      <c r="B1" s="153"/>
      <c r="C1" s="153"/>
      <c r="D1" s="153"/>
      <c r="E1" s="153"/>
      <c r="F1" s="153"/>
      <c r="G1" s="264"/>
      <c r="H1" s="264"/>
      <c r="I1" s="264"/>
      <c r="J1" s="264"/>
      <c r="K1" s="265"/>
    </row>
    <row r="2" spans="1:12">
      <c r="A2" s="176" t="s">
        <v>1651</v>
      </c>
      <c r="B2" s="153"/>
      <c r="C2" s="153"/>
      <c r="D2" s="153"/>
      <c r="E2" s="153"/>
      <c r="F2" s="153"/>
      <c r="G2" s="264"/>
      <c r="H2" s="264"/>
      <c r="I2" s="264"/>
      <c r="J2" s="264"/>
      <c r="K2" s="265"/>
    </row>
    <row r="3" spans="1:12" ht="12.2" customHeight="1">
      <c r="A3" s="153" t="s">
        <v>1</v>
      </c>
      <c r="B3" s="153"/>
      <c r="C3" s="153"/>
      <c r="D3" s="153"/>
      <c r="E3" s="264"/>
      <c r="F3" s="153"/>
      <c r="G3" s="153"/>
      <c r="H3" s="153"/>
      <c r="I3" s="153"/>
      <c r="J3" s="153"/>
      <c r="K3" s="265"/>
      <c r="L3"/>
    </row>
    <row r="4" spans="1:12" ht="10.9" customHeight="1">
      <c r="A4" s="153" t="s">
        <v>2</v>
      </c>
      <c r="B4" s="153"/>
      <c r="C4" s="153"/>
      <c r="D4" s="153"/>
      <c r="E4" s="264"/>
      <c r="F4" s="153"/>
      <c r="G4" s="153"/>
      <c r="H4" s="153"/>
      <c r="I4" s="153"/>
      <c r="J4" s="153"/>
      <c r="K4" s="265"/>
      <c r="L4"/>
    </row>
    <row r="5" spans="1:12" ht="13.7" customHeight="1">
      <c r="A5" s="153" t="s">
        <v>3</v>
      </c>
      <c r="B5" s="153"/>
      <c r="C5" s="153"/>
      <c r="D5" s="153"/>
      <c r="E5" s="264"/>
      <c r="F5" s="153"/>
      <c r="G5" s="153"/>
      <c r="H5" s="153"/>
      <c r="I5" s="153"/>
      <c r="J5" s="153"/>
      <c r="K5" s="265"/>
      <c r="L5"/>
    </row>
    <row r="6" spans="1:12" ht="12.2" customHeight="1">
      <c r="A6" s="153" t="s">
        <v>4</v>
      </c>
      <c r="B6" s="153"/>
      <c r="C6" s="153"/>
      <c r="D6" s="153"/>
      <c r="E6" s="264"/>
      <c r="F6" s="153"/>
      <c r="G6" s="153"/>
      <c r="H6" s="153"/>
      <c r="I6" s="153"/>
      <c r="J6" s="153"/>
      <c r="K6" s="265"/>
      <c r="L6"/>
    </row>
    <row r="7" spans="1:12" ht="15.75" thickBot="1">
      <c r="A7" s="153" t="s">
        <v>992</v>
      </c>
      <c r="B7" s="153"/>
      <c r="C7" s="153"/>
      <c r="D7" s="153"/>
      <c r="E7" s="264"/>
      <c r="F7" s="153"/>
      <c r="G7" s="153"/>
      <c r="H7" s="153"/>
      <c r="I7" s="153"/>
      <c r="J7" s="153"/>
      <c r="K7" s="265"/>
      <c r="L7"/>
    </row>
    <row r="8" spans="1:12" ht="15.95" customHeight="1" thickTop="1">
      <c r="A8" s="506" t="s">
        <v>12</v>
      </c>
      <c r="B8" s="156"/>
      <c r="C8" s="156"/>
      <c r="D8" s="1512">
        <f>'Form 1'!D11</f>
        <v>0</v>
      </c>
      <c r="E8" s="1513"/>
      <c r="F8" s="507" t="s">
        <v>993</v>
      </c>
      <c r="G8" s="266">
        <f>'Form 1'!I11</f>
        <v>0</v>
      </c>
      <c r="H8" s="156"/>
      <c r="I8" s="156"/>
      <c r="J8" s="156"/>
      <c r="K8" s="391"/>
      <c r="L8"/>
    </row>
    <row r="9" spans="1:12" ht="15.95" customHeight="1">
      <c r="A9" s="509" t="s">
        <v>13</v>
      </c>
      <c r="B9" s="159"/>
      <c r="C9" s="159"/>
      <c r="D9" s="1514" t="str">
        <f>+'Form 16'!C12</f>
        <v xml:space="preserve">  </v>
      </c>
      <c r="E9" s="1515"/>
      <c r="F9" s="510"/>
      <c r="G9" s="510"/>
      <c r="H9" s="392"/>
      <c r="I9" s="159"/>
      <c r="J9" s="159"/>
      <c r="K9" s="391"/>
      <c r="L9"/>
    </row>
    <row r="10" spans="1:12" ht="15.95" customHeight="1">
      <c r="A10" s="509" t="s">
        <v>1649</v>
      </c>
      <c r="B10" s="510"/>
      <c r="C10" s="159"/>
      <c r="D10" s="1516"/>
      <c r="E10" s="1517"/>
      <c r="F10" s="510" t="s">
        <v>128</v>
      </c>
      <c r="G10" s="421">
        <f>'Form 1'!E19</f>
        <v>0</v>
      </c>
      <c r="H10" s="748" t="s">
        <v>69</v>
      </c>
      <c r="I10" s="1393">
        <f>'Form 1'!H19</f>
        <v>0</v>
      </c>
      <c r="J10" s="1518"/>
      <c r="K10" s="391"/>
      <c r="L10"/>
    </row>
    <row r="11" spans="1:12" ht="12.95" customHeight="1">
      <c r="A11" s="158"/>
      <c r="B11" s="160"/>
      <c r="C11" s="159"/>
      <c r="D11" s="329"/>
      <c r="E11" s="161" t="s">
        <v>995</v>
      </c>
      <c r="F11" s="161" t="s">
        <v>996</v>
      </c>
      <c r="G11" s="160"/>
      <c r="H11" s="159"/>
      <c r="I11" s="160"/>
      <c r="J11" s="159"/>
      <c r="K11" s="391"/>
      <c r="L11"/>
    </row>
    <row r="12" spans="1:12" ht="15" customHeight="1">
      <c r="A12" s="163"/>
      <c r="B12" s="164"/>
      <c r="C12" s="175"/>
      <c r="D12" s="165" t="s">
        <v>997</v>
      </c>
      <c r="E12" s="165" t="s">
        <v>998</v>
      </c>
      <c r="F12" s="165" t="s">
        <v>999</v>
      </c>
      <c r="G12" s="164" t="s">
        <v>1000</v>
      </c>
      <c r="H12" s="175"/>
      <c r="I12" s="164" t="s">
        <v>1001</v>
      </c>
      <c r="J12" s="175"/>
      <c r="K12" s="391"/>
      <c r="L12"/>
    </row>
    <row r="13" spans="1:12" ht="15" customHeight="1">
      <c r="A13" s="163" t="s">
        <v>238</v>
      </c>
      <c r="B13" s="164"/>
      <c r="C13" s="175"/>
      <c r="D13" s="165" t="s">
        <v>1002</v>
      </c>
      <c r="E13" s="165" t="s">
        <v>1003</v>
      </c>
      <c r="F13" s="165" t="s">
        <v>1004</v>
      </c>
      <c r="G13" s="164" t="s">
        <v>1005</v>
      </c>
      <c r="H13" s="175"/>
      <c r="I13" s="164" t="s">
        <v>1006</v>
      </c>
      <c r="J13" s="175"/>
      <c r="K13" s="391"/>
      <c r="L13"/>
    </row>
    <row r="14" spans="1:12" ht="15" customHeight="1">
      <c r="A14" s="163" t="s">
        <v>242</v>
      </c>
      <c r="B14" s="393" t="s">
        <v>243</v>
      </c>
      <c r="C14" s="175"/>
      <c r="D14" s="165" t="s">
        <v>75</v>
      </c>
      <c r="E14" s="165" t="s">
        <v>76</v>
      </c>
      <c r="F14" s="165" t="s">
        <v>77</v>
      </c>
      <c r="G14" s="164" t="s">
        <v>1007</v>
      </c>
      <c r="H14" s="175"/>
      <c r="I14" s="164" t="s">
        <v>1008</v>
      </c>
      <c r="J14" s="175"/>
      <c r="K14" s="391"/>
      <c r="L14"/>
    </row>
    <row r="15" spans="1:12" ht="15" customHeight="1">
      <c r="A15" s="158" t="s">
        <v>244</v>
      </c>
      <c r="B15" s="160" t="s">
        <v>1009</v>
      </c>
      <c r="C15" s="159"/>
      <c r="D15" s="167"/>
      <c r="E15" s="168"/>
      <c r="F15" s="168"/>
      <c r="G15" s="168"/>
      <c r="H15" s="168"/>
      <c r="I15" s="168"/>
      <c r="J15" s="168"/>
      <c r="K15" s="391"/>
      <c r="L15"/>
    </row>
    <row r="16" spans="1:12" ht="17.45" customHeight="1">
      <c r="A16" s="169" t="s">
        <v>246</v>
      </c>
      <c r="B16" s="170" t="s">
        <v>1010</v>
      </c>
      <c r="C16" s="182"/>
      <c r="D16" s="976"/>
      <c r="E16" s="736"/>
      <c r="F16" s="737"/>
      <c r="G16" s="730"/>
      <c r="H16" s="730"/>
      <c r="I16" s="730"/>
      <c r="J16" s="730"/>
      <c r="K16" s="391"/>
      <c r="L16"/>
    </row>
    <row r="17" spans="1:15" ht="17.45" customHeight="1">
      <c r="A17" s="169" t="s">
        <v>248</v>
      </c>
      <c r="B17" s="170" t="s">
        <v>1011</v>
      </c>
      <c r="C17" s="182"/>
      <c r="D17" s="977"/>
      <c r="E17" s="736"/>
      <c r="F17" s="737"/>
      <c r="G17" s="730"/>
      <c r="H17" s="730"/>
      <c r="I17" s="730"/>
      <c r="J17" s="730"/>
      <c r="K17" s="391"/>
      <c r="L17"/>
    </row>
    <row r="18" spans="1:15" ht="17.45" customHeight="1">
      <c r="A18" s="169" t="s">
        <v>250</v>
      </c>
      <c r="B18" s="170" t="s">
        <v>1012</v>
      </c>
      <c r="C18" s="182"/>
      <c r="D18" s="952"/>
      <c r="E18" s="977"/>
      <c r="F18" s="738"/>
      <c r="G18" s="730"/>
      <c r="H18" s="730"/>
      <c r="I18" s="730"/>
      <c r="J18" s="730"/>
      <c r="K18" s="391"/>
      <c r="L18"/>
    </row>
    <row r="19" spans="1:15" ht="17.45" customHeight="1">
      <c r="A19" s="169" t="s">
        <v>252</v>
      </c>
      <c r="B19" s="170" t="s">
        <v>1013</v>
      </c>
      <c r="C19" s="182"/>
      <c r="D19" s="952"/>
      <c r="E19" s="952"/>
      <c r="F19" s="738"/>
      <c r="G19" s="730"/>
      <c r="H19" s="730"/>
      <c r="I19" s="730"/>
      <c r="J19" s="730"/>
      <c r="K19" s="391"/>
      <c r="L19"/>
    </row>
    <row r="20" spans="1:15" ht="17.45" customHeight="1">
      <c r="A20" s="169" t="s">
        <v>254</v>
      </c>
      <c r="B20" s="170" t="s">
        <v>1014</v>
      </c>
      <c r="C20" s="182"/>
      <c r="D20" s="952"/>
      <c r="E20" s="952"/>
      <c r="F20" s="738"/>
      <c r="G20" s="730"/>
      <c r="H20" s="730"/>
      <c r="I20" s="730"/>
      <c r="J20" s="730"/>
      <c r="K20" s="391"/>
      <c r="L20"/>
      <c r="O20"/>
    </row>
    <row r="21" spans="1:15" ht="17.45" customHeight="1">
      <c r="A21" s="169" t="s">
        <v>256</v>
      </c>
      <c r="B21" s="170" t="s">
        <v>1015</v>
      </c>
      <c r="C21" s="182"/>
      <c r="D21" s="952"/>
      <c r="E21" s="952"/>
      <c r="F21" s="738"/>
      <c r="G21" s="730"/>
      <c r="H21" s="730"/>
      <c r="I21" s="730"/>
      <c r="J21" s="730"/>
      <c r="K21" s="391"/>
      <c r="L21"/>
      <c r="O21"/>
    </row>
    <row r="22" spans="1:15" ht="17.45" customHeight="1">
      <c r="A22" s="169" t="s">
        <v>258</v>
      </c>
      <c r="B22" s="170" t="s">
        <v>201</v>
      </c>
      <c r="C22" s="182"/>
      <c r="D22" s="952"/>
      <c r="E22" s="952"/>
      <c r="F22" s="738"/>
      <c r="G22" s="730"/>
      <c r="H22" s="730"/>
      <c r="I22" s="730"/>
      <c r="J22" s="730"/>
      <c r="K22" s="391"/>
      <c r="L22"/>
    </row>
    <row r="23" spans="1:15" ht="17.45" customHeight="1" thickBot="1">
      <c r="A23" s="169" t="s">
        <v>260</v>
      </c>
      <c r="B23" s="170" t="s">
        <v>1016</v>
      </c>
      <c r="C23" s="182"/>
      <c r="D23" s="978">
        <f>+'Schedule 11 #1'!E58</f>
        <v>0</v>
      </c>
      <c r="E23" s="978">
        <f>+'Schedule 11 #1'!G58</f>
        <v>0</v>
      </c>
      <c r="F23" s="738"/>
      <c r="G23" s="730"/>
      <c r="H23" s="730"/>
      <c r="I23" s="730"/>
      <c r="J23" s="730"/>
      <c r="K23" s="391"/>
      <c r="L23"/>
    </row>
    <row r="24" spans="1:15" ht="17.100000000000001" customHeight="1" thickTop="1" thickBot="1">
      <c r="A24" s="1222" t="s">
        <v>262</v>
      </c>
      <c r="B24" s="1223" t="s">
        <v>1017</v>
      </c>
      <c r="C24" s="1243"/>
      <c r="D24" s="1258">
        <f>SUM(D16:D23)</f>
        <v>0</v>
      </c>
      <c r="E24" s="1266">
        <f>SUM(E18:E23)</f>
        <v>0</v>
      </c>
      <c r="F24" s="738"/>
      <c r="G24" s="730"/>
      <c r="H24" s="730"/>
      <c r="I24" s="730"/>
      <c r="J24" s="730"/>
      <c r="K24" s="391"/>
    </row>
    <row r="25" spans="1:15" ht="17.100000000000001" customHeight="1" thickTop="1">
      <c r="A25" s="181" t="s">
        <v>284</v>
      </c>
      <c r="B25" s="164" t="s">
        <v>1018</v>
      </c>
      <c r="C25" s="541"/>
      <c r="D25" s="738"/>
      <c r="E25" s="737"/>
      <c r="F25" s="730"/>
      <c r="G25" s="730"/>
      <c r="H25" s="730"/>
      <c r="I25" s="730"/>
      <c r="J25" s="730"/>
      <c r="K25" s="391"/>
    </row>
    <row r="26" spans="1:15" ht="17.45" customHeight="1">
      <c r="A26" s="169" t="s">
        <v>286</v>
      </c>
      <c r="B26" s="170" t="s">
        <v>1019</v>
      </c>
      <c r="C26" s="182"/>
      <c r="D26" s="952"/>
      <c r="E26" s="952"/>
      <c r="F26" s="952"/>
      <c r="G26" s="1499">
        <f>+D26+E26</f>
        <v>0</v>
      </c>
      <c r="H26" s="1509"/>
      <c r="I26" s="1395"/>
      <c r="J26" s="1503"/>
      <c r="K26" s="391"/>
      <c r="L26"/>
    </row>
    <row r="27" spans="1:15" ht="17.100000000000001" customHeight="1">
      <c r="A27" s="169" t="s">
        <v>288</v>
      </c>
      <c r="B27" s="170" t="s">
        <v>1020</v>
      </c>
      <c r="C27" s="182"/>
      <c r="D27" s="952"/>
      <c r="E27" s="952"/>
      <c r="F27" s="952"/>
      <c r="G27" s="1499">
        <f t="shared" ref="G27:G51" si="0">+D27+E27</f>
        <v>0</v>
      </c>
      <c r="H27" s="1509"/>
      <c r="I27" s="1395"/>
      <c r="J27" s="1503"/>
      <c r="K27" s="391"/>
      <c r="L27"/>
    </row>
    <row r="28" spans="1:15" ht="17.100000000000001" customHeight="1">
      <c r="A28" s="169" t="s">
        <v>290</v>
      </c>
      <c r="B28" s="170" t="s">
        <v>1021</v>
      </c>
      <c r="C28" s="182"/>
      <c r="D28" s="952"/>
      <c r="E28" s="952"/>
      <c r="F28" s="952"/>
      <c r="G28" s="1499">
        <f t="shared" si="0"/>
        <v>0</v>
      </c>
      <c r="H28" s="1509"/>
      <c r="I28" s="1395"/>
      <c r="J28" s="1503"/>
      <c r="K28" s="391"/>
      <c r="L28"/>
    </row>
    <row r="29" spans="1:15" ht="17.100000000000001" customHeight="1">
      <c r="A29" s="169" t="s">
        <v>292</v>
      </c>
      <c r="B29" s="170" t="s">
        <v>1022</v>
      </c>
      <c r="C29" s="182"/>
      <c r="D29" s="952"/>
      <c r="E29" s="952"/>
      <c r="F29" s="952"/>
      <c r="G29" s="1499">
        <f t="shared" si="0"/>
        <v>0</v>
      </c>
      <c r="H29" s="1509"/>
      <c r="I29" s="1395"/>
      <c r="J29" s="1503"/>
      <c r="K29" s="391"/>
    </row>
    <row r="30" spans="1:15" ht="17.100000000000001" customHeight="1">
      <c r="A30" s="169" t="s">
        <v>294</v>
      </c>
      <c r="B30" s="170" t="s">
        <v>1023</v>
      </c>
      <c r="C30" s="182"/>
      <c r="D30" s="952"/>
      <c r="E30" s="952"/>
      <c r="F30" s="952"/>
      <c r="G30" s="1499">
        <f t="shared" si="0"/>
        <v>0</v>
      </c>
      <c r="H30" s="1509"/>
      <c r="I30" s="1395"/>
      <c r="J30" s="1503"/>
      <c r="K30" s="391"/>
      <c r="L30"/>
    </row>
    <row r="31" spans="1:15" ht="17.100000000000001" customHeight="1">
      <c r="A31" s="169" t="s">
        <v>296</v>
      </c>
      <c r="B31" s="170" t="s">
        <v>1024</v>
      </c>
      <c r="C31" s="182"/>
      <c r="D31" s="952"/>
      <c r="E31" s="952"/>
      <c r="F31" s="952"/>
      <c r="G31" s="1499">
        <f t="shared" si="0"/>
        <v>0</v>
      </c>
      <c r="H31" s="1509"/>
      <c r="I31" s="1395"/>
      <c r="J31" s="1503"/>
      <c r="K31" s="391"/>
      <c r="L31"/>
    </row>
    <row r="32" spans="1:15" ht="17.100000000000001" customHeight="1">
      <c r="A32" s="169" t="s">
        <v>298</v>
      </c>
      <c r="B32" s="170" t="s">
        <v>1025</v>
      </c>
      <c r="C32" s="182"/>
      <c r="D32" s="952"/>
      <c r="E32" s="952"/>
      <c r="F32" s="952"/>
      <c r="G32" s="1499">
        <f t="shared" si="0"/>
        <v>0</v>
      </c>
      <c r="H32" s="1509"/>
      <c r="I32" s="1395"/>
      <c r="J32" s="1503"/>
      <c r="K32" s="391"/>
      <c r="L32"/>
    </row>
    <row r="33" spans="1:12" ht="17.100000000000001" customHeight="1">
      <c r="A33" s="169" t="s">
        <v>300</v>
      </c>
      <c r="B33" s="170" t="s">
        <v>1012</v>
      </c>
      <c r="C33" s="182"/>
      <c r="D33" s="952"/>
      <c r="E33" s="952"/>
      <c r="F33" s="952"/>
      <c r="G33" s="1499">
        <f t="shared" si="0"/>
        <v>0</v>
      </c>
      <c r="H33" s="1509"/>
      <c r="I33" s="1395"/>
      <c r="J33" s="1503"/>
      <c r="K33" s="391"/>
    </row>
    <row r="34" spans="1:12" ht="17.100000000000001" customHeight="1">
      <c r="A34" s="169" t="s">
        <v>302</v>
      </c>
      <c r="B34" s="170" t="s">
        <v>499</v>
      </c>
      <c r="C34" s="182"/>
      <c r="D34" s="952"/>
      <c r="E34" s="952"/>
      <c r="F34" s="952"/>
      <c r="G34" s="1499">
        <f t="shared" si="0"/>
        <v>0</v>
      </c>
      <c r="H34" s="1509"/>
      <c r="I34" s="1395"/>
      <c r="J34" s="1503"/>
      <c r="K34" s="391"/>
      <c r="L34"/>
    </row>
    <row r="35" spans="1:12" ht="17.100000000000001" customHeight="1">
      <c r="A35" s="169" t="s">
        <v>304</v>
      </c>
      <c r="B35" s="170" t="s">
        <v>1026</v>
      </c>
      <c r="C35" s="182"/>
      <c r="D35" s="952"/>
      <c r="E35" s="952"/>
      <c r="F35" s="952"/>
      <c r="G35" s="1499">
        <f t="shared" si="0"/>
        <v>0</v>
      </c>
      <c r="H35" s="1509"/>
      <c r="I35" s="1395"/>
      <c r="J35" s="1503"/>
      <c r="K35" s="391"/>
      <c r="L35"/>
    </row>
    <row r="36" spans="1:12" ht="17.100000000000001" customHeight="1">
      <c r="A36" s="169" t="s">
        <v>306</v>
      </c>
      <c r="B36" s="170" t="s">
        <v>1027</v>
      </c>
      <c r="C36" s="182"/>
      <c r="D36" s="952"/>
      <c r="E36" s="952"/>
      <c r="F36" s="952"/>
      <c r="G36" s="1499">
        <f t="shared" si="0"/>
        <v>0</v>
      </c>
      <c r="H36" s="1509"/>
      <c r="I36" s="1395"/>
      <c r="J36" s="1503"/>
      <c r="K36" s="391"/>
      <c r="L36"/>
    </row>
    <row r="37" spans="1:12" ht="17.100000000000001" customHeight="1">
      <c r="A37" s="169" t="s">
        <v>308</v>
      </c>
      <c r="B37" s="170" t="s">
        <v>1028</v>
      </c>
      <c r="C37" s="182"/>
      <c r="D37" s="952"/>
      <c r="E37" s="952"/>
      <c r="F37" s="952"/>
      <c r="G37" s="1499">
        <f t="shared" si="0"/>
        <v>0</v>
      </c>
      <c r="H37" s="1509"/>
      <c r="I37" s="1395"/>
      <c r="J37" s="1503"/>
      <c r="K37" s="391"/>
    </row>
    <row r="38" spans="1:12" ht="17.100000000000001" customHeight="1">
      <c r="A38" s="169" t="s">
        <v>310</v>
      </c>
      <c r="B38" s="170" t="s">
        <v>432</v>
      </c>
      <c r="C38" s="182"/>
      <c r="D38" s="952"/>
      <c r="E38" s="952"/>
      <c r="F38" s="952"/>
      <c r="G38" s="1499">
        <f t="shared" si="0"/>
        <v>0</v>
      </c>
      <c r="H38" s="1509"/>
      <c r="I38" s="1395"/>
      <c r="J38" s="1503"/>
      <c r="K38" s="391"/>
    </row>
    <row r="39" spans="1:12" ht="17.100000000000001" customHeight="1">
      <c r="A39" s="169" t="s">
        <v>312</v>
      </c>
      <c r="B39" s="170" t="s">
        <v>1029</v>
      </c>
      <c r="C39" s="182"/>
      <c r="D39" s="952"/>
      <c r="E39" s="952"/>
      <c r="F39" s="952"/>
      <c r="G39" s="1499">
        <f t="shared" si="0"/>
        <v>0</v>
      </c>
      <c r="H39" s="1509"/>
      <c r="I39" s="1395"/>
      <c r="J39" s="1503"/>
      <c r="K39" s="391"/>
    </row>
    <row r="40" spans="1:12" ht="17.100000000000001" customHeight="1">
      <c r="A40" s="169" t="s">
        <v>314</v>
      </c>
      <c r="B40" s="170" t="s">
        <v>1030</v>
      </c>
      <c r="C40" s="182"/>
      <c r="D40" s="952"/>
      <c r="E40" s="952"/>
      <c r="F40" s="952"/>
      <c r="G40" s="1499">
        <f t="shared" si="0"/>
        <v>0</v>
      </c>
      <c r="H40" s="1509"/>
      <c r="I40" s="1395"/>
      <c r="J40" s="1503"/>
      <c r="K40" s="391"/>
    </row>
    <row r="41" spans="1:12" ht="17.100000000000001" customHeight="1">
      <c r="A41" s="169" t="s">
        <v>316</v>
      </c>
      <c r="B41" s="170" t="s">
        <v>1031</v>
      </c>
      <c r="C41" s="182"/>
      <c r="D41" s="952"/>
      <c r="E41" s="952"/>
      <c r="F41" s="952"/>
      <c r="G41" s="1499">
        <f t="shared" si="0"/>
        <v>0</v>
      </c>
      <c r="H41" s="1509"/>
      <c r="I41" s="1395"/>
      <c r="J41" s="1503"/>
      <c r="K41" s="391"/>
    </row>
    <row r="42" spans="1:12" ht="17.100000000000001" customHeight="1">
      <c r="A42" s="169" t="s">
        <v>318</v>
      </c>
      <c r="B42" s="170" t="s">
        <v>1032</v>
      </c>
      <c r="C42" s="182"/>
      <c r="D42" s="952"/>
      <c r="E42" s="952"/>
      <c r="F42" s="952"/>
      <c r="G42" s="1499">
        <f t="shared" si="0"/>
        <v>0</v>
      </c>
      <c r="H42" s="1509"/>
      <c r="I42" s="1395"/>
      <c r="J42" s="1503"/>
      <c r="K42" s="391"/>
    </row>
    <row r="43" spans="1:12" ht="17.100000000000001" customHeight="1">
      <c r="A43" s="169" t="s">
        <v>1033</v>
      </c>
      <c r="B43" s="170" t="s">
        <v>1034</v>
      </c>
      <c r="C43" s="182"/>
      <c r="D43" s="952"/>
      <c r="E43" s="952"/>
      <c r="F43" s="952"/>
      <c r="G43" s="1499">
        <f t="shared" si="0"/>
        <v>0</v>
      </c>
      <c r="H43" s="1509"/>
      <c r="I43" s="1395"/>
      <c r="J43" s="1503"/>
      <c r="K43" s="391"/>
    </row>
    <row r="44" spans="1:12" ht="17.100000000000001" customHeight="1">
      <c r="A44" s="169" t="s">
        <v>1035</v>
      </c>
      <c r="B44" s="170" t="s">
        <v>1036</v>
      </c>
      <c r="C44" s="182"/>
      <c r="D44" s="952"/>
      <c r="E44" s="952"/>
      <c r="F44" s="952"/>
      <c r="G44" s="1499">
        <f t="shared" si="0"/>
        <v>0</v>
      </c>
      <c r="H44" s="1509"/>
      <c r="I44" s="1395"/>
      <c r="J44" s="1503"/>
      <c r="K44" s="391"/>
    </row>
    <row r="45" spans="1:12" ht="17.100000000000001" customHeight="1">
      <c r="A45" s="169" t="s">
        <v>1037</v>
      </c>
      <c r="B45" s="170" t="s">
        <v>1038</v>
      </c>
      <c r="C45" s="182"/>
      <c r="D45" s="952"/>
      <c r="E45" s="952"/>
      <c r="F45" s="952"/>
      <c r="G45" s="1499">
        <f t="shared" si="0"/>
        <v>0</v>
      </c>
      <c r="H45" s="1509"/>
      <c r="I45" s="1395"/>
      <c r="J45" s="1503"/>
      <c r="K45" s="391"/>
    </row>
    <row r="46" spans="1:12" ht="17.100000000000001" customHeight="1">
      <c r="A46" s="169" t="s">
        <v>1039</v>
      </c>
      <c r="B46" s="170" t="s">
        <v>460</v>
      </c>
      <c r="C46" s="182"/>
      <c r="D46" s="952"/>
      <c r="E46" s="952"/>
      <c r="F46" s="952"/>
      <c r="G46" s="1499">
        <f t="shared" si="0"/>
        <v>0</v>
      </c>
      <c r="H46" s="1509"/>
      <c r="I46" s="1395"/>
      <c r="J46" s="1503"/>
      <c r="K46" s="391"/>
    </row>
    <row r="47" spans="1:12" ht="17.100000000000001" customHeight="1">
      <c r="A47" s="169" t="s">
        <v>1040</v>
      </c>
      <c r="B47" s="170" t="s">
        <v>1041</v>
      </c>
      <c r="C47" s="182"/>
      <c r="D47" s="952"/>
      <c r="E47" s="952"/>
      <c r="F47" s="952"/>
      <c r="G47" s="1499">
        <f t="shared" si="0"/>
        <v>0</v>
      </c>
      <c r="H47" s="1509"/>
      <c r="I47" s="1395"/>
      <c r="J47" s="1503"/>
      <c r="K47" s="391"/>
    </row>
    <row r="48" spans="1:12" ht="17.100000000000001" customHeight="1">
      <c r="A48" s="169" t="s">
        <v>1042</v>
      </c>
      <c r="B48" s="170" t="s">
        <v>462</v>
      </c>
      <c r="C48" s="182"/>
      <c r="D48" s="952"/>
      <c r="E48" s="952"/>
      <c r="F48" s="952"/>
      <c r="G48" s="1499">
        <f t="shared" si="0"/>
        <v>0</v>
      </c>
      <c r="H48" s="1509"/>
      <c r="I48" s="1395"/>
      <c r="J48" s="1503"/>
      <c r="K48" s="391"/>
    </row>
    <row r="49" spans="1:15" ht="17.100000000000001" customHeight="1">
      <c r="A49" s="169" t="s">
        <v>1043</v>
      </c>
      <c r="B49" s="170" t="s">
        <v>1044</v>
      </c>
      <c r="C49" s="182"/>
      <c r="D49" s="952"/>
      <c r="E49" s="952"/>
      <c r="F49" s="952"/>
      <c r="G49" s="1499">
        <f t="shared" si="0"/>
        <v>0</v>
      </c>
      <c r="H49" s="1509"/>
      <c r="I49" s="1395"/>
      <c r="J49" s="1503"/>
      <c r="K49" s="391"/>
    </row>
    <row r="50" spans="1:15" ht="17.100000000000001" customHeight="1">
      <c r="A50" s="169" t="s">
        <v>1045</v>
      </c>
      <c r="B50" s="170" t="s">
        <v>1046</v>
      </c>
      <c r="C50" s="182"/>
      <c r="D50" s="952"/>
      <c r="E50" s="952"/>
      <c r="F50" s="952"/>
      <c r="G50" s="1499">
        <f t="shared" si="0"/>
        <v>0</v>
      </c>
      <c r="H50" s="1509"/>
      <c r="I50" s="1395"/>
      <c r="J50" s="1503"/>
      <c r="K50" s="391"/>
    </row>
    <row r="51" spans="1:15" ht="17.100000000000001" customHeight="1">
      <c r="A51" s="169" t="s">
        <v>1047</v>
      </c>
      <c r="B51" s="170" t="s">
        <v>468</v>
      </c>
      <c r="C51" s="182"/>
      <c r="D51" s="952"/>
      <c r="E51" s="952"/>
      <c r="F51" s="952"/>
      <c r="G51" s="1499">
        <f t="shared" si="0"/>
        <v>0</v>
      </c>
      <c r="H51" s="1509"/>
      <c r="I51" s="1395"/>
      <c r="J51" s="1503"/>
      <c r="K51" s="391"/>
    </row>
    <row r="52" spans="1:15" ht="17.100000000000001" customHeight="1">
      <c r="A52" s="169" t="s">
        <v>1048</v>
      </c>
      <c r="B52" s="170" t="s">
        <v>1049</v>
      </c>
      <c r="C52" s="182"/>
      <c r="D52" s="978">
        <f>+'Schedule 12 #1'!D68</f>
        <v>0</v>
      </c>
      <c r="E52" s="978">
        <f>+'Schedule 12 #1'!E68</f>
        <v>0</v>
      </c>
      <c r="F52" s="978">
        <f>+'Schedule 12 #1'!F68</f>
        <v>0</v>
      </c>
      <c r="G52" s="1499">
        <f t="shared" ref="G52" si="1">+D52+E52</f>
        <v>0</v>
      </c>
      <c r="H52" s="1509"/>
      <c r="I52" s="1395"/>
      <c r="J52" s="1503"/>
      <c r="K52" s="391"/>
    </row>
    <row r="53" spans="1:15" ht="17.100000000000001" customHeight="1">
      <c r="A53" s="169" t="s">
        <v>1050</v>
      </c>
      <c r="B53" s="170" t="s">
        <v>505</v>
      </c>
      <c r="C53" s="182"/>
      <c r="D53" s="952"/>
      <c r="E53" s="952"/>
      <c r="F53" s="952"/>
      <c r="G53" s="1499">
        <f t="shared" ref="G53:G54" si="2">+D53+E53</f>
        <v>0</v>
      </c>
      <c r="H53" s="1509"/>
      <c r="I53" s="1395"/>
      <c r="J53" s="1503"/>
      <c r="K53" s="391"/>
    </row>
    <row r="54" spans="1:15" ht="17.100000000000001" customHeight="1" thickBot="1">
      <c r="A54" s="169" t="s">
        <v>1051</v>
      </c>
      <c r="B54" s="170" t="s">
        <v>1052</v>
      </c>
      <c r="C54" s="182"/>
      <c r="D54" s="952"/>
      <c r="E54" s="952"/>
      <c r="F54" s="952"/>
      <c r="G54" s="1499">
        <f t="shared" si="2"/>
        <v>0</v>
      </c>
      <c r="H54" s="1509"/>
      <c r="I54" s="1395"/>
      <c r="J54" s="1503"/>
      <c r="K54" s="391"/>
    </row>
    <row r="55" spans="1:15" ht="17.100000000000001" customHeight="1" thickTop="1" thickBot="1">
      <c r="A55" s="155" t="s">
        <v>1053</v>
      </c>
      <c r="B55" s="172" t="s">
        <v>1054</v>
      </c>
      <c r="C55" s="156"/>
      <c r="D55" s="740">
        <f>SUM(D26:D54)</f>
        <v>0</v>
      </c>
      <c r="E55" s="740">
        <f t="shared" ref="E55:G55" si="3">SUM(E26:E54)</f>
        <v>0</v>
      </c>
      <c r="F55" s="740">
        <f t="shared" si="3"/>
        <v>0</v>
      </c>
      <c r="G55" s="1501">
        <f t="shared" si="3"/>
        <v>0</v>
      </c>
      <c r="H55" s="1508"/>
      <c r="I55" s="1501">
        <f>SUM(I26:I54)</f>
        <v>0</v>
      </c>
      <c r="J55" s="1502"/>
      <c r="K55" s="391"/>
    </row>
    <row r="56" spans="1:15" ht="13.5" thickTop="1">
      <c r="A56" s="156"/>
      <c r="B56" s="156"/>
      <c r="C56" s="156"/>
      <c r="D56" s="734"/>
      <c r="E56" s="734"/>
      <c r="F56" s="734"/>
      <c r="G56" s="734"/>
      <c r="H56" s="734"/>
      <c r="I56" s="734"/>
      <c r="J56" s="734"/>
      <c r="K56" s="265"/>
    </row>
    <row r="57" spans="1:15">
      <c r="A57" s="153" t="s">
        <v>1055</v>
      </c>
      <c r="B57" s="153"/>
      <c r="C57" s="153"/>
      <c r="D57" s="742"/>
      <c r="E57" s="742"/>
      <c r="F57" s="742"/>
      <c r="G57" s="742"/>
      <c r="H57" s="742"/>
      <c r="I57" s="742"/>
      <c r="J57" s="742"/>
      <c r="K57" s="265"/>
    </row>
    <row r="58" spans="1:15" ht="15">
      <c r="A58" s="176" t="s">
        <v>1701</v>
      </c>
      <c r="B58" s="153"/>
      <c r="C58" s="153"/>
      <c r="D58" s="742"/>
      <c r="E58" s="742"/>
      <c r="F58" s="742"/>
      <c r="G58" s="733"/>
      <c r="H58" s="733"/>
      <c r="I58" s="733"/>
      <c r="J58" s="733"/>
      <c r="K58" s="265"/>
      <c r="L58"/>
      <c r="M58"/>
      <c r="N58"/>
      <c r="O58"/>
    </row>
    <row r="59" spans="1:15">
      <c r="A59" s="176" t="str">
        <f>+A2</f>
        <v>Revised 01/17/2020</v>
      </c>
      <c r="B59" s="153"/>
      <c r="C59" s="153"/>
      <c r="D59" s="742"/>
      <c r="E59" s="733"/>
      <c r="F59" s="742"/>
      <c r="G59" s="733"/>
      <c r="H59" s="733"/>
      <c r="I59" s="733"/>
      <c r="J59" s="733"/>
      <c r="K59" s="265"/>
    </row>
    <row r="60" spans="1:15">
      <c r="A60" s="153" t="s">
        <v>1</v>
      </c>
      <c r="B60" s="153"/>
      <c r="C60" s="153"/>
      <c r="D60" s="742"/>
      <c r="E60" s="733"/>
      <c r="F60" s="742"/>
      <c r="G60" s="742"/>
      <c r="H60" s="742"/>
      <c r="I60" s="742"/>
      <c r="J60" s="733"/>
      <c r="K60" s="265"/>
    </row>
    <row r="61" spans="1:15">
      <c r="A61" s="153" t="s">
        <v>2</v>
      </c>
      <c r="B61" s="153"/>
      <c r="C61" s="153"/>
      <c r="D61" s="742"/>
      <c r="E61" s="733"/>
      <c r="F61" s="742"/>
      <c r="G61" s="742"/>
      <c r="H61" s="742"/>
      <c r="I61" s="742"/>
      <c r="J61" s="742"/>
      <c r="K61" s="265"/>
    </row>
    <row r="62" spans="1:15">
      <c r="A62" s="153" t="s">
        <v>3</v>
      </c>
      <c r="B62" s="153"/>
      <c r="C62" s="153"/>
      <c r="D62" s="742"/>
      <c r="E62" s="733"/>
      <c r="F62" s="742"/>
      <c r="G62" s="742"/>
      <c r="H62" s="742"/>
      <c r="I62" s="742"/>
      <c r="J62" s="742"/>
      <c r="K62" s="265"/>
    </row>
    <row r="63" spans="1:15">
      <c r="A63" s="153" t="s">
        <v>4</v>
      </c>
      <c r="B63" s="153"/>
      <c r="C63" s="153"/>
      <c r="D63" s="742"/>
      <c r="E63" s="733"/>
      <c r="F63" s="742"/>
      <c r="G63" s="742"/>
      <c r="H63" s="742"/>
      <c r="I63" s="742"/>
      <c r="J63" s="742"/>
      <c r="K63" s="265"/>
    </row>
    <row r="64" spans="1:15" ht="13.5" thickBot="1">
      <c r="A64" s="153" t="s">
        <v>1056</v>
      </c>
      <c r="B64" s="153"/>
      <c r="C64" s="153"/>
      <c r="D64" s="742"/>
      <c r="E64" s="733"/>
      <c r="F64" s="742"/>
      <c r="G64" s="742"/>
      <c r="H64" s="742"/>
      <c r="I64" s="742"/>
      <c r="J64" s="742"/>
      <c r="K64" s="265"/>
    </row>
    <row r="65" spans="1:12" ht="15" customHeight="1" thickTop="1">
      <c r="A65" s="506" t="s">
        <v>975</v>
      </c>
      <c r="B65" s="507"/>
      <c r="C65" s="156"/>
      <c r="D65" s="734">
        <f>'Form 1'!D11</f>
        <v>0</v>
      </c>
      <c r="E65" s="743"/>
      <c r="F65" s="743" t="s">
        <v>993</v>
      </c>
      <c r="G65" s="734">
        <f>'Form 1'!I11</f>
        <v>0</v>
      </c>
      <c r="H65" s="743"/>
      <c r="I65" s="743"/>
      <c r="J65" s="743"/>
      <c r="K65" s="391"/>
    </row>
    <row r="66" spans="1:12" ht="15" customHeight="1">
      <c r="A66" s="509" t="s">
        <v>13</v>
      </c>
      <c r="B66" s="510"/>
      <c r="C66" s="159"/>
      <c r="D66" s="735" t="str">
        <f>+D9</f>
        <v xml:space="preserve">  </v>
      </c>
      <c r="E66" s="744"/>
      <c r="F66" s="744"/>
      <c r="G66" s="735"/>
      <c r="H66" s="745"/>
      <c r="I66" s="744"/>
      <c r="J66" s="744"/>
      <c r="K66" s="391"/>
    </row>
    <row r="67" spans="1:12" ht="15" customHeight="1">
      <c r="A67" s="509" t="s">
        <v>994</v>
      </c>
      <c r="B67" s="510"/>
      <c r="C67" s="159"/>
      <c r="D67" s="735">
        <f>+D10</f>
        <v>0</v>
      </c>
      <c r="E67" s="744"/>
      <c r="F67" s="744" t="s">
        <v>128</v>
      </c>
      <c r="G67" s="421">
        <f>'Form 1'!E19</f>
        <v>0</v>
      </c>
      <c r="H67" s="745" t="s">
        <v>69</v>
      </c>
      <c r="I67" s="1519">
        <f>'Form 1'!H19</f>
        <v>0</v>
      </c>
      <c r="J67" s="1520"/>
      <c r="K67" s="391"/>
    </row>
    <row r="68" spans="1:12" ht="15" customHeight="1">
      <c r="A68" s="1246" t="s">
        <v>238</v>
      </c>
      <c r="B68" s="160"/>
      <c r="C68" s="159"/>
      <c r="D68" s="744"/>
      <c r="E68" s="744"/>
      <c r="F68" s="744"/>
      <c r="G68" s="744"/>
      <c r="H68" s="744"/>
      <c r="I68" s="1506" t="s">
        <v>1057</v>
      </c>
      <c r="J68" s="1507"/>
      <c r="K68" s="391"/>
    </row>
    <row r="69" spans="1:12" ht="15" customHeight="1">
      <c r="A69" s="163" t="s">
        <v>242</v>
      </c>
      <c r="B69" s="165" t="s">
        <v>679</v>
      </c>
      <c r="C69" s="175"/>
      <c r="D69" s="746"/>
      <c r="E69" s="746"/>
      <c r="F69" s="746"/>
      <c r="G69" s="746" t="s">
        <v>1058</v>
      </c>
      <c r="H69" s="746"/>
      <c r="I69" s="1504" t="s">
        <v>235</v>
      </c>
      <c r="J69" s="1505"/>
      <c r="K69" s="391"/>
    </row>
    <row r="70" spans="1:12" ht="15" customHeight="1">
      <c r="A70" s="158" t="s">
        <v>323</v>
      </c>
      <c r="B70" s="160" t="s">
        <v>1059</v>
      </c>
      <c r="C70" s="159"/>
      <c r="D70" s="735"/>
      <c r="E70" s="744"/>
      <c r="F70" s="744"/>
      <c r="G70" s="741"/>
      <c r="H70" s="728"/>
      <c r="I70" s="728"/>
      <c r="J70" s="728"/>
      <c r="K70" s="391"/>
    </row>
    <row r="71" spans="1:12" ht="17.100000000000001" customHeight="1">
      <c r="A71" s="169" t="s">
        <v>325</v>
      </c>
      <c r="B71" s="170" t="s">
        <v>1060</v>
      </c>
      <c r="C71" s="182"/>
      <c r="D71" s="735"/>
      <c r="E71" s="735"/>
      <c r="F71" s="735"/>
      <c r="G71" s="738"/>
      <c r="H71" s="730"/>
      <c r="I71" s="1499">
        <f>+F55</f>
        <v>0</v>
      </c>
      <c r="J71" s="1500"/>
      <c r="K71" s="391"/>
    </row>
    <row r="72" spans="1:12" ht="17.100000000000001" customHeight="1" thickBot="1">
      <c r="A72" s="169" t="s">
        <v>327</v>
      </c>
      <c r="B72" s="170" t="s">
        <v>1061</v>
      </c>
      <c r="C72" s="182"/>
      <c r="D72" s="735"/>
      <c r="E72" s="735"/>
      <c r="F72" s="735"/>
      <c r="G72" s="738"/>
      <c r="H72" s="730"/>
      <c r="I72" s="1499">
        <f>+I55</f>
        <v>0</v>
      </c>
      <c r="J72" s="1500"/>
      <c r="K72" s="391"/>
      <c r="L72"/>
    </row>
    <row r="73" spans="1:12" ht="15" customHeight="1" thickTop="1" thickBot="1">
      <c r="A73" s="1222" t="s">
        <v>329</v>
      </c>
      <c r="B73" s="1223" t="s">
        <v>1552</v>
      </c>
      <c r="C73" s="1243"/>
      <c r="D73" s="1247"/>
      <c r="E73" s="1247"/>
      <c r="F73" s="1247"/>
      <c r="G73" s="1248"/>
      <c r="H73" s="1249"/>
      <c r="I73" s="1501">
        <f>+I71+I72</f>
        <v>0</v>
      </c>
      <c r="J73" s="1502"/>
      <c r="K73" s="391"/>
    </row>
    <row r="74" spans="1:12" ht="6.75" customHeight="1" thickTop="1" thickBot="1">
      <c r="A74" s="155"/>
      <c r="B74" s="172"/>
      <c r="C74" s="156"/>
      <c r="D74" s="734"/>
      <c r="E74" s="734"/>
      <c r="F74" s="734"/>
      <c r="G74" s="1250"/>
      <c r="H74" s="1250"/>
      <c r="I74" s="734"/>
      <c r="J74" s="734"/>
      <c r="K74" s="391"/>
    </row>
    <row r="75" spans="1:12" ht="17.100000000000001" customHeight="1" thickTop="1">
      <c r="A75" s="155" t="s">
        <v>375</v>
      </c>
      <c r="B75" s="172" t="s">
        <v>1603</v>
      </c>
      <c r="C75" s="156"/>
      <c r="D75" s="174"/>
      <c r="E75" s="174"/>
      <c r="F75" s="174"/>
      <c r="G75" s="174"/>
      <c r="H75" s="174"/>
      <c r="I75" s="174"/>
      <c r="J75" s="174"/>
      <c r="K75" s="391"/>
    </row>
    <row r="76" spans="1:12" ht="17.45" customHeight="1">
      <c r="A76" s="1125"/>
      <c r="B76" s="1510"/>
      <c r="C76" s="1510"/>
      <c r="D76" s="1510"/>
      <c r="E76" s="1510"/>
      <c r="F76" s="1510"/>
      <c r="G76" s="1510"/>
      <c r="H76" s="1510"/>
      <c r="I76" s="1510"/>
      <c r="J76" s="1511"/>
      <c r="K76" s="391"/>
    </row>
    <row r="77" spans="1:12" ht="17.45" customHeight="1">
      <c r="A77" s="1125"/>
      <c r="B77" s="1510"/>
      <c r="C77" s="1510"/>
      <c r="D77" s="1510"/>
      <c r="E77" s="1510"/>
      <c r="F77" s="1510"/>
      <c r="G77" s="1510"/>
      <c r="H77" s="1510"/>
      <c r="I77" s="1510"/>
      <c r="J77" s="1511"/>
      <c r="K77" s="391"/>
    </row>
    <row r="78" spans="1:12" ht="17.45" customHeight="1">
      <c r="A78" s="1125"/>
      <c r="B78" s="1510"/>
      <c r="C78" s="1510"/>
      <c r="D78" s="1510"/>
      <c r="E78" s="1510"/>
      <c r="F78" s="1510"/>
      <c r="G78" s="1510"/>
      <c r="H78" s="1510"/>
      <c r="I78" s="1510"/>
      <c r="J78" s="1511"/>
      <c r="K78" s="391"/>
    </row>
    <row r="79" spans="1:12" ht="17.45" customHeight="1">
      <c r="A79" s="1126"/>
      <c r="B79" s="1510"/>
      <c r="C79" s="1510"/>
      <c r="D79" s="1510"/>
      <c r="E79" s="1510"/>
      <c r="F79" s="1510"/>
      <c r="G79" s="1510"/>
      <c r="H79" s="1510"/>
      <c r="I79" s="1510"/>
      <c r="J79" s="1511"/>
      <c r="K79" s="391"/>
    </row>
    <row r="80" spans="1:12" ht="17.45" customHeight="1">
      <c r="A80" s="1126"/>
      <c r="B80" s="1510"/>
      <c r="C80" s="1510"/>
      <c r="D80" s="1510"/>
      <c r="E80" s="1510"/>
      <c r="F80" s="1510"/>
      <c r="G80" s="1510"/>
      <c r="H80" s="1510"/>
      <c r="I80" s="1510"/>
      <c r="J80" s="1511"/>
      <c r="K80" s="391"/>
    </row>
    <row r="81" spans="1:11" ht="17.45" customHeight="1">
      <c r="A81" s="1126"/>
      <c r="B81" s="1510"/>
      <c r="C81" s="1510"/>
      <c r="D81" s="1510"/>
      <c r="E81" s="1510"/>
      <c r="F81" s="1510"/>
      <c r="G81" s="1510"/>
      <c r="H81" s="1510"/>
      <c r="I81" s="1510"/>
      <c r="J81" s="1511"/>
      <c r="K81" s="391"/>
    </row>
    <row r="82" spans="1:11" ht="17.45" customHeight="1">
      <c r="A82" s="1126"/>
      <c r="B82" s="1510"/>
      <c r="C82" s="1510"/>
      <c r="D82" s="1510"/>
      <c r="E82" s="1510"/>
      <c r="F82" s="1510"/>
      <c r="G82" s="1510"/>
      <c r="H82" s="1510"/>
      <c r="I82" s="1510"/>
      <c r="J82" s="1511"/>
      <c r="K82" s="391"/>
    </row>
    <row r="83" spans="1:11" ht="17.45" customHeight="1">
      <c r="A83" s="1126"/>
      <c r="B83" s="1510"/>
      <c r="C83" s="1510"/>
      <c r="D83" s="1510"/>
      <c r="E83" s="1510"/>
      <c r="F83" s="1510"/>
      <c r="G83" s="1510"/>
      <c r="H83" s="1510"/>
      <c r="I83" s="1510"/>
      <c r="J83" s="1511"/>
      <c r="K83" s="391"/>
    </row>
    <row r="84" spans="1:11" ht="17.45" customHeight="1">
      <c r="A84" s="1126"/>
      <c r="B84" s="1510"/>
      <c r="C84" s="1510"/>
      <c r="D84" s="1510"/>
      <c r="E84" s="1510"/>
      <c r="F84" s="1510"/>
      <c r="G84" s="1510"/>
      <c r="H84" s="1510"/>
      <c r="I84" s="1510"/>
      <c r="J84" s="1511"/>
      <c r="K84" s="391"/>
    </row>
    <row r="85" spans="1:11" ht="17.45" customHeight="1">
      <c r="A85" s="1126"/>
      <c r="B85" s="1510"/>
      <c r="C85" s="1510"/>
      <c r="D85" s="1510"/>
      <c r="E85" s="1510"/>
      <c r="F85" s="1510"/>
      <c r="G85" s="1510"/>
      <c r="H85" s="1510"/>
      <c r="I85" s="1510"/>
      <c r="J85" s="1511"/>
      <c r="K85" s="391"/>
    </row>
    <row r="86" spans="1:11" ht="17.45" customHeight="1">
      <c r="A86" s="1126"/>
      <c r="B86" s="1510"/>
      <c r="C86" s="1510"/>
      <c r="D86" s="1510"/>
      <c r="E86" s="1510"/>
      <c r="F86" s="1510"/>
      <c r="G86" s="1510"/>
      <c r="H86" s="1510"/>
      <c r="I86" s="1510"/>
      <c r="J86" s="1511"/>
      <c r="K86" s="391"/>
    </row>
    <row r="87" spans="1:11" ht="17.45" customHeight="1">
      <c r="A87" s="1126"/>
      <c r="B87" s="1510"/>
      <c r="C87" s="1510"/>
      <c r="D87" s="1510"/>
      <c r="E87" s="1510"/>
      <c r="F87" s="1510"/>
      <c r="G87" s="1510"/>
      <c r="H87" s="1510"/>
      <c r="I87" s="1510"/>
      <c r="J87" s="1511"/>
      <c r="K87" s="391"/>
    </row>
    <row r="88" spans="1:11" ht="17.45" customHeight="1" thickBot="1">
      <c r="A88" s="1126"/>
      <c r="B88" s="1510"/>
      <c r="C88" s="1510"/>
      <c r="D88" s="1510"/>
      <c r="E88" s="1510"/>
      <c r="F88" s="1510"/>
      <c r="G88" s="1510"/>
      <c r="H88" s="1510"/>
      <c r="I88" s="1510"/>
      <c r="J88" s="1511"/>
      <c r="K88" s="391"/>
    </row>
    <row r="89" spans="1:11" ht="17.100000000000001" customHeight="1" thickTop="1" thickBot="1">
      <c r="A89" s="1252"/>
      <c r="B89" s="1223" t="s">
        <v>1062</v>
      </c>
      <c r="C89" s="1243"/>
      <c r="D89" s="1244"/>
      <c r="E89" s="1244"/>
      <c r="F89" s="1244"/>
      <c r="G89" s="1244"/>
      <c r="H89" s="1244"/>
      <c r="I89" s="1244"/>
      <c r="J89" s="1245"/>
      <c r="K89" s="391"/>
    </row>
    <row r="90" spans="1:11" ht="17.100000000000001" customHeight="1" thickTop="1">
      <c r="A90" s="1251"/>
      <c r="B90" s="1220"/>
      <c r="C90" s="1523" t="s">
        <v>12</v>
      </c>
      <c r="D90" s="1523"/>
      <c r="E90" s="1242" t="s">
        <v>1636</v>
      </c>
      <c r="F90" s="1242" t="s">
        <v>1637</v>
      </c>
      <c r="G90" s="1242" t="s">
        <v>1638</v>
      </c>
      <c r="H90" s="1220"/>
      <c r="I90" s="1220"/>
      <c r="J90" s="1220"/>
      <c r="K90" s="391"/>
    </row>
    <row r="91" spans="1:11" ht="17.45" customHeight="1">
      <c r="A91" s="169"/>
      <c r="B91" s="1032"/>
      <c r="C91" s="1521"/>
      <c r="D91" s="1522"/>
      <c r="E91" s="1138"/>
      <c r="F91" s="1137"/>
      <c r="G91" s="1138"/>
      <c r="H91" s="1032"/>
      <c r="I91" s="1032"/>
      <c r="J91" s="1033"/>
      <c r="K91" s="391"/>
    </row>
    <row r="92" spans="1:11" ht="17.45" customHeight="1">
      <c r="A92" s="169"/>
      <c r="B92" s="1032"/>
      <c r="C92" s="1521"/>
      <c r="D92" s="1522"/>
      <c r="E92" s="1138"/>
      <c r="F92" s="1137"/>
      <c r="G92" s="1138"/>
      <c r="H92" s="1032"/>
      <c r="I92" s="1032"/>
      <c r="J92" s="1033"/>
      <c r="K92" s="391"/>
    </row>
    <row r="93" spans="1:11" ht="17.45" customHeight="1">
      <c r="A93" s="169"/>
      <c r="B93" s="1032"/>
      <c r="C93" s="1521"/>
      <c r="D93" s="1522"/>
      <c r="E93" s="1138"/>
      <c r="F93" s="1137"/>
      <c r="G93" s="1138"/>
      <c r="H93" s="1032"/>
      <c r="I93" s="1032"/>
      <c r="J93" s="1033"/>
      <c r="K93" s="391"/>
    </row>
    <row r="94" spans="1:11" ht="17.45" customHeight="1">
      <c r="A94" s="169"/>
      <c r="B94" s="1032"/>
      <c r="C94" s="1521"/>
      <c r="D94" s="1522"/>
      <c r="E94" s="1138"/>
      <c r="F94" s="1137"/>
      <c r="G94" s="1138"/>
      <c r="H94" s="1032"/>
      <c r="I94" s="1032"/>
      <c r="J94" s="1033"/>
      <c r="K94" s="391"/>
    </row>
    <row r="95" spans="1:11" ht="17.45" customHeight="1">
      <c r="A95" s="169"/>
      <c r="B95" s="1032"/>
      <c r="C95" s="1521"/>
      <c r="D95" s="1522"/>
      <c r="E95" s="1138"/>
      <c r="F95" s="1137"/>
      <c r="G95" s="1138"/>
      <c r="H95" s="1032"/>
      <c r="I95" s="1032"/>
      <c r="J95" s="1033"/>
      <c r="K95" s="391"/>
    </row>
    <row r="96" spans="1:11" ht="17.45" customHeight="1">
      <c r="A96" s="169"/>
      <c r="B96" s="1032"/>
      <c r="C96" s="1521"/>
      <c r="D96" s="1522"/>
      <c r="E96" s="1138"/>
      <c r="F96" s="1137"/>
      <c r="G96" s="1138"/>
      <c r="H96" s="1032"/>
      <c r="I96" s="1032"/>
      <c r="J96" s="1033"/>
      <c r="K96" s="391"/>
    </row>
    <row r="97" spans="1:11" ht="17.45" customHeight="1">
      <c r="A97" s="169"/>
      <c r="B97" s="1032"/>
      <c r="C97" s="1521"/>
      <c r="D97" s="1522"/>
      <c r="E97" s="1138"/>
      <c r="F97" s="1137"/>
      <c r="G97" s="1138"/>
      <c r="H97" s="1032"/>
      <c r="I97" s="1032"/>
      <c r="J97" s="1033"/>
      <c r="K97" s="391"/>
    </row>
    <row r="98" spans="1:11" ht="17.45" customHeight="1">
      <c r="A98" s="169"/>
      <c r="B98" s="1032"/>
      <c r="C98" s="1521"/>
      <c r="D98" s="1522"/>
      <c r="E98" s="1138"/>
      <c r="F98" s="1137"/>
      <c r="G98" s="1138"/>
      <c r="H98" s="1032"/>
      <c r="I98" s="1032"/>
      <c r="J98" s="1033"/>
      <c r="K98" s="391"/>
    </row>
    <row r="99" spans="1:11" ht="17.45" customHeight="1">
      <c r="A99" s="169"/>
      <c r="B99" s="1032"/>
      <c r="C99" s="1521"/>
      <c r="D99" s="1522"/>
      <c r="E99" s="1138"/>
      <c r="F99" s="1137"/>
      <c r="G99" s="1138"/>
      <c r="H99" s="1032"/>
      <c r="I99" s="1032"/>
      <c r="J99" s="1033"/>
      <c r="K99" s="391"/>
    </row>
    <row r="100" spans="1:11" ht="17.45" customHeight="1">
      <c r="A100" s="169"/>
      <c r="B100" s="1032"/>
      <c r="C100" s="1521"/>
      <c r="D100" s="1522"/>
      <c r="E100" s="1138"/>
      <c r="F100" s="1137"/>
      <c r="G100" s="1138"/>
      <c r="H100" s="1032"/>
      <c r="I100" s="1032"/>
      <c r="J100" s="1033"/>
      <c r="K100" s="391"/>
    </row>
    <row r="101" spans="1:11" ht="17.45" customHeight="1">
      <c r="A101" s="169"/>
      <c r="B101" s="1032"/>
      <c r="C101" s="1521"/>
      <c r="D101" s="1522"/>
      <c r="E101" s="1138"/>
      <c r="F101" s="1137"/>
      <c r="G101" s="1138"/>
      <c r="H101" s="1032"/>
      <c r="I101" s="1032"/>
      <c r="J101" s="1033"/>
      <c r="K101" s="391"/>
    </row>
    <row r="102" spans="1:11" ht="17.45" customHeight="1">
      <c r="A102" s="169"/>
      <c r="B102" s="1032"/>
      <c r="C102" s="1521"/>
      <c r="D102" s="1522"/>
      <c r="E102" s="1138"/>
      <c r="F102" s="1137"/>
      <c r="G102" s="1138"/>
      <c r="H102" s="1032"/>
      <c r="I102" s="1032"/>
      <c r="J102" s="1033"/>
      <c r="K102" s="391"/>
    </row>
    <row r="103" spans="1:11" ht="17.45" customHeight="1">
      <c r="A103" s="169"/>
      <c r="B103" s="1032"/>
      <c r="C103" s="1521"/>
      <c r="D103" s="1522"/>
      <c r="E103" s="1138"/>
      <c r="F103" s="1137"/>
      <c r="G103" s="1138"/>
      <c r="H103" s="1032"/>
      <c r="I103" s="1032"/>
      <c r="J103" s="1033"/>
      <c r="K103" s="391"/>
    </row>
    <row r="104" spans="1:11" ht="17.45" customHeight="1">
      <c r="A104" s="169"/>
      <c r="B104" s="1032"/>
      <c r="C104" s="1521"/>
      <c r="D104" s="1522"/>
      <c r="E104" s="1138"/>
      <c r="F104" s="1137"/>
      <c r="G104" s="1138"/>
      <c r="H104" s="1032"/>
      <c r="I104" s="1032"/>
      <c r="J104" s="1033"/>
      <c r="K104" s="391"/>
    </row>
    <row r="105" spans="1:11" ht="17.45" customHeight="1">
      <c r="A105" s="169"/>
      <c r="B105" s="1032"/>
      <c r="C105" s="1521"/>
      <c r="D105" s="1522"/>
      <c r="E105" s="1138"/>
      <c r="F105" s="1137"/>
      <c r="G105" s="1138"/>
      <c r="H105" s="1032"/>
      <c r="I105" s="1032"/>
      <c r="J105" s="1033"/>
      <c r="K105" s="391"/>
    </row>
    <row r="106" spans="1:11" ht="17.45" customHeight="1">
      <c r="A106" s="169"/>
      <c r="B106" s="1032"/>
      <c r="C106" s="1521"/>
      <c r="D106" s="1522"/>
      <c r="E106" s="1138"/>
      <c r="F106" s="1137"/>
      <c r="G106" s="1138"/>
      <c r="H106" s="1032"/>
      <c r="I106" s="1032"/>
      <c r="J106" s="1033"/>
      <c r="K106" s="391"/>
    </row>
    <row r="107" spans="1:11" ht="17.45" customHeight="1">
      <c r="A107" s="169"/>
      <c r="B107" s="1032"/>
      <c r="C107" s="1521"/>
      <c r="D107" s="1522"/>
      <c r="E107" s="1138"/>
      <c r="F107" s="1137"/>
      <c r="G107" s="1138"/>
      <c r="H107" s="1032"/>
      <c r="I107" s="1032"/>
      <c r="J107" s="1033"/>
      <c r="K107" s="391"/>
    </row>
    <row r="108" spans="1:11" ht="17.45" customHeight="1">
      <c r="A108" s="169"/>
      <c r="B108" s="1032"/>
      <c r="C108" s="1521"/>
      <c r="D108" s="1522"/>
      <c r="E108" s="1138"/>
      <c r="F108" s="1137"/>
      <c r="G108" s="1138"/>
      <c r="H108" s="1032"/>
      <c r="I108" s="1032"/>
      <c r="J108" s="1033"/>
      <c r="K108" s="391"/>
    </row>
    <row r="109" spans="1:11" ht="17.45" customHeight="1">
      <c r="A109" s="169"/>
      <c r="B109" s="1032"/>
      <c r="C109" s="1521"/>
      <c r="D109" s="1522"/>
      <c r="E109" s="1138"/>
      <c r="F109" s="1137"/>
      <c r="G109" s="1138"/>
      <c r="H109" s="1032"/>
      <c r="I109" s="1032"/>
      <c r="J109" s="1033"/>
      <c r="K109" s="391"/>
    </row>
    <row r="110" spans="1:11" ht="17.45" customHeight="1">
      <c r="A110" s="169"/>
      <c r="B110" s="1032"/>
      <c r="C110" s="1521"/>
      <c r="D110" s="1522"/>
      <c r="E110" s="1138"/>
      <c r="F110" s="1137"/>
      <c r="G110" s="1138"/>
      <c r="H110" s="1032"/>
      <c r="I110" s="1032"/>
      <c r="J110" s="1033"/>
      <c r="K110" s="391"/>
    </row>
    <row r="111" spans="1:11" ht="17.45" customHeight="1">
      <c r="A111" s="169"/>
      <c r="B111" s="1032"/>
      <c r="C111" s="1521"/>
      <c r="D111" s="1522"/>
      <c r="E111" s="1138"/>
      <c r="F111" s="1137"/>
      <c r="G111" s="1138"/>
      <c r="H111" s="1032"/>
      <c r="I111" s="1032"/>
      <c r="J111" s="1033"/>
      <c r="K111" s="391"/>
    </row>
    <row r="112" spans="1:11" ht="17.45" customHeight="1">
      <c r="A112" s="169"/>
      <c r="B112" s="1032"/>
      <c r="C112" s="1521"/>
      <c r="D112" s="1522"/>
      <c r="E112" s="1138"/>
      <c r="F112" s="1137"/>
      <c r="G112" s="1138"/>
      <c r="H112" s="1032"/>
      <c r="I112" s="1032"/>
      <c r="J112" s="1033"/>
      <c r="K112" s="391"/>
    </row>
    <row r="113" spans="1:12" ht="17.45" customHeight="1">
      <c r="A113" s="169"/>
      <c r="B113" s="1032"/>
      <c r="C113" s="1521"/>
      <c r="D113" s="1522"/>
      <c r="E113" s="1138"/>
      <c r="F113" s="1137"/>
      <c r="G113" s="1138"/>
      <c r="H113" s="1032"/>
      <c r="I113" s="1032"/>
      <c r="J113" s="1033"/>
      <c r="K113" s="391"/>
    </row>
    <row r="114" spans="1:12" ht="17.45" customHeight="1">
      <c r="A114" s="169"/>
      <c r="B114" s="1032"/>
      <c r="C114" s="1521"/>
      <c r="D114" s="1522"/>
      <c r="E114" s="1138"/>
      <c r="F114" s="1137"/>
      <c r="G114" s="1138"/>
      <c r="H114" s="1032"/>
      <c r="I114" s="1032"/>
      <c r="J114" s="1033"/>
      <c r="K114" s="391"/>
    </row>
    <row r="115" spans="1:12" ht="17.45" customHeight="1">
      <c r="A115" s="169"/>
      <c r="B115" s="1032"/>
      <c r="C115" s="1521"/>
      <c r="D115" s="1522"/>
      <c r="E115" s="1138"/>
      <c r="F115" s="1137"/>
      <c r="G115" s="1138"/>
      <c r="H115" s="1032"/>
      <c r="I115" s="1032"/>
      <c r="J115" s="1033"/>
      <c r="K115" s="391"/>
    </row>
    <row r="116" spans="1:12" ht="17.100000000000001" customHeight="1" thickBot="1">
      <c r="A116" s="1239"/>
      <c r="B116" s="1240"/>
      <c r="C116" s="1240"/>
      <c r="D116" s="1240" t="s">
        <v>106</v>
      </c>
      <c r="E116" s="1136">
        <f>SUM(E91:E115)</f>
        <v>0</v>
      </c>
      <c r="F116" s="1139">
        <f>SUM(F91:F115)</f>
        <v>0</v>
      </c>
      <c r="G116" s="1136">
        <f>SUM(G91:G115)</f>
        <v>0</v>
      </c>
      <c r="H116" s="1240"/>
      <c r="I116" s="1240"/>
      <c r="J116" s="1241"/>
      <c r="K116" s="391"/>
    </row>
    <row r="117" spans="1:12" ht="15.75" thickTop="1">
      <c r="A117" s="153" t="s">
        <v>1063</v>
      </c>
      <c r="B117" s="153"/>
      <c r="C117" s="153"/>
      <c r="D117" s="153"/>
      <c r="E117" s="153"/>
      <c r="F117" s="153"/>
      <c r="G117" s="153"/>
      <c r="H117" s="153"/>
      <c r="I117" s="153"/>
      <c r="J117" s="153"/>
      <c r="K117" s="265" t="s">
        <v>679</v>
      </c>
      <c r="L117"/>
    </row>
    <row r="118" spans="1:12">
      <c r="A118" s="265"/>
      <c r="B118" s="265"/>
      <c r="C118" s="265"/>
      <c r="D118" s="265"/>
      <c r="E118" s="265"/>
      <c r="F118" s="265"/>
      <c r="G118" s="265"/>
      <c r="H118" s="265"/>
      <c r="I118" s="265"/>
      <c r="J118" s="265"/>
      <c r="K118" s="265"/>
    </row>
    <row r="119" spans="1:12">
      <c r="A119" s="265"/>
      <c r="B119" s="265"/>
      <c r="C119" s="265"/>
      <c r="D119" s="265"/>
      <c r="E119" s="265"/>
      <c r="F119" s="265"/>
      <c r="G119" s="265"/>
      <c r="H119" s="265"/>
      <c r="I119" s="265"/>
      <c r="J119" s="265"/>
      <c r="K119" s="265"/>
    </row>
  </sheetData>
  <sheetProtection password="8E7E" sheet="1" objects="1" scenarios="1"/>
  <mergeCells count="109">
    <mergeCell ref="C114:D114"/>
    <mergeCell ref="C115:D115"/>
    <mergeCell ref="C90:D90"/>
    <mergeCell ref="C105:D105"/>
    <mergeCell ref="C106:D106"/>
    <mergeCell ref="C107:D107"/>
    <mergeCell ref="C109:D109"/>
    <mergeCell ref="C110:D110"/>
    <mergeCell ref="C111:D111"/>
    <mergeCell ref="C112:D112"/>
    <mergeCell ref="C113:D113"/>
    <mergeCell ref="C101:D101"/>
    <mergeCell ref="C102:D102"/>
    <mergeCell ref="C103:D103"/>
    <mergeCell ref="C104:D104"/>
    <mergeCell ref="C108:D108"/>
    <mergeCell ref="C96:D96"/>
    <mergeCell ref="C97:D97"/>
    <mergeCell ref="C98:D98"/>
    <mergeCell ref="C99:D99"/>
    <mergeCell ref="C100:D100"/>
    <mergeCell ref="C91:D91"/>
    <mergeCell ref="C92:D92"/>
    <mergeCell ref="C93:D93"/>
    <mergeCell ref="C94:D94"/>
    <mergeCell ref="C95:D95"/>
    <mergeCell ref="B88:J88"/>
    <mergeCell ref="B86:J86"/>
    <mergeCell ref="B87:J87"/>
    <mergeCell ref="B81:J81"/>
    <mergeCell ref="B82:J82"/>
    <mergeCell ref="B83:J83"/>
    <mergeCell ref="B84:J84"/>
    <mergeCell ref="B85:J85"/>
    <mergeCell ref="B76:J76"/>
    <mergeCell ref="B77:J77"/>
    <mergeCell ref="B78:J78"/>
    <mergeCell ref="B79:J79"/>
    <mergeCell ref="B80:J80"/>
    <mergeCell ref="D8:E8"/>
    <mergeCell ref="D9:E9"/>
    <mergeCell ref="D10:E10"/>
    <mergeCell ref="I10:J10"/>
    <mergeCell ref="I67:J67"/>
    <mergeCell ref="G26:H26"/>
    <mergeCell ref="G27:H27"/>
    <mergeCell ref="G28:H28"/>
    <mergeCell ref="G29:H29"/>
    <mergeCell ref="G30:H30"/>
    <mergeCell ref="G31:H31"/>
    <mergeCell ref="G32:H32"/>
    <mergeCell ref="G33:H33"/>
    <mergeCell ref="I31:J31"/>
    <mergeCell ref="G46:H46"/>
    <mergeCell ref="G47:H47"/>
    <mergeCell ref="G48:H48"/>
    <mergeCell ref="G49:H49"/>
    <mergeCell ref="G40:H40"/>
    <mergeCell ref="I26:J26"/>
    <mergeCell ref="I27:J27"/>
    <mergeCell ref="I28:J28"/>
    <mergeCell ref="I29:J29"/>
    <mergeCell ref="I30:J30"/>
    <mergeCell ref="I37:J37"/>
    <mergeCell ref="G52:H52"/>
    <mergeCell ref="G53:H53"/>
    <mergeCell ref="G54:H54"/>
    <mergeCell ref="I32:J32"/>
    <mergeCell ref="I33:J33"/>
    <mergeCell ref="I34:J34"/>
    <mergeCell ref="I35:J35"/>
    <mergeCell ref="I36:J36"/>
    <mergeCell ref="G41:H41"/>
    <mergeCell ref="G42:H42"/>
    <mergeCell ref="G43:H43"/>
    <mergeCell ref="G44:H44"/>
    <mergeCell ref="G45:H45"/>
    <mergeCell ref="G34:H34"/>
    <mergeCell ref="G35:H35"/>
    <mergeCell ref="G36:H36"/>
    <mergeCell ref="G37:H37"/>
    <mergeCell ref="G38:H38"/>
    <mergeCell ref="G55:H55"/>
    <mergeCell ref="G50:H50"/>
    <mergeCell ref="G51:H51"/>
    <mergeCell ref="G39:H39"/>
    <mergeCell ref="I49:J49"/>
    <mergeCell ref="I38:J38"/>
    <mergeCell ref="I39:J39"/>
    <mergeCell ref="I40:J40"/>
    <mergeCell ref="I41:J41"/>
    <mergeCell ref="I42:J42"/>
    <mergeCell ref="I43:J43"/>
    <mergeCell ref="I44:J44"/>
    <mergeCell ref="I45:J45"/>
    <mergeCell ref="I46:J46"/>
    <mergeCell ref="I47:J47"/>
    <mergeCell ref="I48:J48"/>
    <mergeCell ref="I71:J71"/>
    <mergeCell ref="I72:J72"/>
    <mergeCell ref="I73:J73"/>
    <mergeCell ref="I50:J50"/>
    <mergeCell ref="I51:J51"/>
    <mergeCell ref="I52:J52"/>
    <mergeCell ref="I53:J53"/>
    <mergeCell ref="I54:J54"/>
    <mergeCell ref="I55:J55"/>
    <mergeCell ref="I69:J69"/>
    <mergeCell ref="I68:J68"/>
  </mergeCells>
  <printOptions horizontalCentered="1"/>
  <pageMargins left="0.7" right="0.7" top="0.25" bottom="0.75" header="0.3" footer="0.3"/>
  <pageSetup scale="72" fitToHeight="2" orientation="portrait" r:id="rId1"/>
  <rowBreaks count="1" manualBreakCount="1">
    <brk id="5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119"/>
  <sheetViews>
    <sheetView zoomScaleNormal="100" workbookViewId="0"/>
  </sheetViews>
  <sheetFormatPr defaultColWidth="12.6640625" defaultRowHeight="12.75"/>
  <cols>
    <col min="1" max="2" width="4.6640625" style="151" customWidth="1"/>
    <col min="3" max="3" width="21.6640625" style="151" customWidth="1"/>
    <col min="4" max="4" width="13.6640625" style="151" customWidth="1"/>
    <col min="5" max="5" width="15.109375" style="151" customWidth="1"/>
    <col min="6" max="6" width="13.77734375" style="151" customWidth="1"/>
    <col min="7" max="7" width="10.5546875" style="151" customWidth="1"/>
    <col min="8" max="8" width="6.6640625" style="151" customWidth="1"/>
    <col min="9" max="9" width="6.77734375" style="151" customWidth="1"/>
    <col min="10" max="10" width="5.6640625" style="151" customWidth="1"/>
    <col min="11" max="11" width="1.6640625" style="151" customWidth="1"/>
    <col min="12" max="12" width="11.6640625" style="151" customWidth="1"/>
    <col min="13" max="15" width="8.6640625" style="151" customWidth="1"/>
    <col min="16" max="16384" width="12.6640625" style="151"/>
  </cols>
  <sheetData>
    <row r="1" spans="1:12">
      <c r="A1" s="176" t="s">
        <v>1702</v>
      </c>
      <c r="B1" s="153"/>
      <c r="C1" s="153"/>
      <c r="D1" s="153"/>
      <c r="E1" s="153"/>
      <c r="F1" s="153"/>
      <c r="G1" s="264"/>
      <c r="H1" s="264"/>
      <c r="I1" s="264"/>
      <c r="J1" s="264"/>
      <c r="K1" s="265"/>
    </row>
    <row r="2" spans="1:12">
      <c r="A2" s="176" t="s">
        <v>1651</v>
      </c>
      <c r="B2" s="153"/>
      <c r="C2" s="153"/>
      <c r="D2" s="153"/>
      <c r="E2" s="153"/>
      <c r="F2" s="153"/>
      <c r="G2" s="264"/>
      <c r="H2" s="264"/>
      <c r="I2" s="264"/>
      <c r="J2" s="264"/>
      <c r="K2" s="265"/>
    </row>
    <row r="3" spans="1:12" ht="12.2" customHeight="1">
      <c r="A3" s="153" t="s">
        <v>1</v>
      </c>
      <c r="B3" s="153"/>
      <c r="C3" s="153"/>
      <c r="D3" s="153"/>
      <c r="E3" s="264"/>
      <c r="F3" s="153"/>
      <c r="G3" s="153"/>
      <c r="H3" s="153"/>
      <c r="I3" s="153"/>
      <c r="J3" s="153"/>
      <c r="K3" s="265"/>
      <c r="L3"/>
    </row>
    <row r="4" spans="1:12" ht="10.9" customHeight="1">
      <c r="A4" s="153" t="s">
        <v>2</v>
      </c>
      <c r="B4" s="153"/>
      <c r="C4" s="153"/>
      <c r="D4" s="153"/>
      <c r="E4" s="264"/>
      <c r="F4" s="153"/>
      <c r="G4" s="153"/>
      <c r="H4" s="153"/>
      <c r="I4" s="153"/>
      <c r="J4" s="153"/>
      <c r="K4" s="265"/>
      <c r="L4"/>
    </row>
    <row r="5" spans="1:12" ht="13.7" customHeight="1">
      <c r="A5" s="153" t="s">
        <v>3</v>
      </c>
      <c r="B5" s="153"/>
      <c r="C5" s="153"/>
      <c r="D5" s="153"/>
      <c r="E5" s="264"/>
      <c r="F5" s="153"/>
      <c r="G5" s="153"/>
      <c r="H5" s="153"/>
      <c r="I5" s="153"/>
      <c r="J5" s="153"/>
      <c r="K5" s="265"/>
      <c r="L5"/>
    </row>
    <row r="6" spans="1:12" ht="12.2" customHeight="1">
      <c r="A6" s="153" t="s">
        <v>4</v>
      </c>
      <c r="B6" s="153"/>
      <c r="C6" s="153"/>
      <c r="D6" s="153"/>
      <c r="E6" s="264"/>
      <c r="F6" s="153"/>
      <c r="G6" s="153"/>
      <c r="H6" s="153"/>
      <c r="I6" s="153"/>
      <c r="J6" s="153"/>
      <c r="K6" s="265"/>
      <c r="L6"/>
    </row>
    <row r="7" spans="1:12" ht="15.75" thickBot="1">
      <c r="A7" s="153" t="s">
        <v>992</v>
      </c>
      <c r="B7" s="153"/>
      <c r="C7" s="153"/>
      <c r="D7" s="153"/>
      <c r="E7" s="264"/>
      <c r="F7" s="153"/>
      <c r="G7" s="153"/>
      <c r="H7" s="153"/>
      <c r="I7" s="153"/>
      <c r="J7" s="153"/>
      <c r="K7" s="265"/>
      <c r="L7"/>
    </row>
    <row r="8" spans="1:12" ht="15.95" customHeight="1" thickTop="1">
      <c r="A8" s="506" t="s">
        <v>12</v>
      </c>
      <c r="B8" s="156"/>
      <c r="C8" s="156"/>
      <c r="D8" s="1512">
        <f>'Form 1'!D11</f>
        <v>0</v>
      </c>
      <c r="E8" s="1513"/>
      <c r="F8" s="507" t="s">
        <v>993</v>
      </c>
      <c r="G8" s="266">
        <f>'Form 1'!I11</f>
        <v>0</v>
      </c>
      <c r="H8" s="156"/>
      <c r="I8" s="156"/>
      <c r="J8" s="156"/>
      <c r="K8" s="391"/>
      <c r="L8"/>
    </row>
    <row r="9" spans="1:12" ht="15.95" customHeight="1">
      <c r="A9" s="509" t="s">
        <v>13</v>
      </c>
      <c r="B9" s="159"/>
      <c r="C9" s="159"/>
      <c r="D9" s="1514" t="str">
        <f>+'Form 16'!C12</f>
        <v xml:space="preserve">  </v>
      </c>
      <c r="E9" s="1515"/>
      <c r="F9" s="510"/>
      <c r="G9" s="510"/>
      <c r="H9" s="392"/>
      <c r="I9" s="159"/>
      <c r="J9" s="159"/>
      <c r="K9" s="391"/>
      <c r="L9"/>
    </row>
    <row r="10" spans="1:12" ht="15.95" customHeight="1">
      <c r="A10" s="509" t="s">
        <v>1649</v>
      </c>
      <c r="B10" s="510"/>
      <c r="C10" s="159"/>
      <c r="D10" s="1516"/>
      <c r="E10" s="1517"/>
      <c r="F10" s="510" t="s">
        <v>128</v>
      </c>
      <c r="G10" s="421">
        <f>'Form 1'!E19</f>
        <v>0</v>
      </c>
      <c r="H10" s="748" t="s">
        <v>69</v>
      </c>
      <c r="I10" s="1393">
        <f>'Form 1'!H19</f>
        <v>0</v>
      </c>
      <c r="J10" s="1518"/>
      <c r="K10" s="391"/>
      <c r="L10"/>
    </row>
    <row r="11" spans="1:12" ht="12.95" customHeight="1">
      <c r="A11" s="158"/>
      <c r="B11" s="160"/>
      <c r="C11" s="159"/>
      <c r="D11" s="329"/>
      <c r="E11" s="161" t="s">
        <v>995</v>
      </c>
      <c r="F11" s="161" t="s">
        <v>996</v>
      </c>
      <c r="G11" s="160"/>
      <c r="H11" s="159"/>
      <c r="I11" s="160"/>
      <c r="J11" s="159"/>
      <c r="K11" s="391"/>
      <c r="L11"/>
    </row>
    <row r="12" spans="1:12" ht="15" customHeight="1">
      <c r="A12" s="163"/>
      <c r="B12" s="164"/>
      <c r="C12" s="175"/>
      <c r="D12" s="165" t="s">
        <v>997</v>
      </c>
      <c r="E12" s="165" t="s">
        <v>998</v>
      </c>
      <c r="F12" s="165" t="s">
        <v>999</v>
      </c>
      <c r="G12" s="164" t="s">
        <v>1000</v>
      </c>
      <c r="H12" s="175"/>
      <c r="I12" s="164" t="s">
        <v>1001</v>
      </c>
      <c r="J12" s="175"/>
      <c r="K12" s="391"/>
      <c r="L12"/>
    </row>
    <row r="13" spans="1:12" ht="15" customHeight="1">
      <c r="A13" s="163" t="s">
        <v>238</v>
      </c>
      <c r="B13" s="164"/>
      <c r="C13" s="175"/>
      <c r="D13" s="165" t="s">
        <v>1002</v>
      </c>
      <c r="E13" s="165" t="s">
        <v>1003</v>
      </c>
      <c r="F13" s="165" t="s">
        <v>1004</v>
      </c>
      <c r="G13" s="164" t="s">
        <v>1005</v>
      </c>
      <c r="H13" s="175"/>
      <c r="I13" s="164" t="s">
        <v>1006</v>
      </c>
      <c r="J13" s="175"/>
      <c r="K13" s="391"/>
      <c r="L13"/>
    </row>
    <row r="14" spans="1:12" ht="15" customHeight="1">
      <c r="A14" s="163" t="s">
        <v>242</v>
      </c>
      <c r="B14" s="393" t="s">
        <v>243</v>
      </c>
      <c r="C14" s="175"/>
      <c r="D14" s="165" t="s">
        <v>75</v>
      </c>
      <c r="E14" s="165" t="s">
        <v>76</v>
      </c>
      <c r="F14" s="165" t="s">
        <v>77</v>
      </c>
      <c r="G14" s="164" t="s">
        <v>1007</v>
      </c>
      <c r="H14" s="175"/>
      <c r="I14" s="164" t="s">
        <v>1008</v>
      </c>
      <c r="J14" s="175"/>
      <c r="K14" s="391"/>
      <c r="L14"/>
    </row>
    <row r="15" spans="1:12" ht="15" customHeight="1">
      <c r="A15" s="158" t="s">
        <v>244</v>
      </c>
      <c r="B15" s="160" t="s">
        <v>1009</v>
      </c>
      <c r="C15" s="159"/>
      <c r="D15" s="167"/>
      <c r="E15" s="168"/>
      <c r="F15" s="168"/>
      <c r="G15" s="168"/>
      <c r="H15" s="168"/>
      <c r="I15" s="168"/>
      <c r="J15" s="168"/>
      <c r="K15" s="391"/>
      <c r="L15"/>
    </row>
    <row r="16" spans="1:12" ht="17.45" customHeight="1">
      <c r="A16" s="169" t="s">
        <v>246</v>
      </c>
      <c r="B16" s="170" t="s">
        <v>1010</v>
      </c>
      <c r="C16" s="182"/>
      <c r="D16" s="976"/>
      <c r="E16" s="736"/>
      <c r="F16" s="737"/>
      <c r="G16" s="730"/>
      <c r="H16" s="730"/>
      <c r="I16" s="730"/>
      <c r="J16" s="730"/>
      <c r="K16" s="391"/>
      <c r="L16"/>
    </row>
    <row r="17" spans="1:15" ht="17.45" customHeight="1">
      <c r="A17" s="169" t="s">
        <v>248</v>
      </c>
      <c r="B17" s="170" t="s">
        <v>1011</v>
      </c>
      <c r="C17" s="182"/>
      <c r="D17" s="1263"/>
      <c r="E17" s="736"/>
      <c r="F17" s="737"/>
      <c r="G17" s="730"/>
      <c r="H17" s="730"/>
      <c r="I17" s="730"/>
      <c r="J17" s="730"/>
      <c r="K17" s="391"/>
      <c r="L17"/>
    </row>
    <row r="18" spans="1:15" ht="17.45" customHeight="1">
      <c r="A18" s="169" t="s">
        <v>250</v>
      </c>
      <c r="B18" s="170" t="s">
        <v>1012</v>
      </c>
      <c r="C18" s="182"/>
      <c r="D18" s="952"/>
      <c r="E18" s="1263"/>
      <c r="F18" s="738"/>
      <c r="G18" s="730"/>
      <c r="H18" s="730"/>
      <c r="I18" s="730"/>
      <c r="J18" s="730"/>
      <c r="K18" s="391"/>
      <c r="L18"/>
    </row>
    <row r="19" spans="1:15" ht="17.45" customHeight="1">
      <c r="A19" s="169" t="s">
        <v>252</v>
      </c>
      <c r="B19" s="170" t="s">
        <v>1013</v>
      </c>
      <c r="C19" s="182"/>
      <c r="D19" s="952"/>
      <c r="E19" s="952"/>
      <c r="F19" s="738"/>
      <c r="G19" s="730"/>
      <c r="H19" s="730"/>
      <c r="I19" s="730"/>
      <c r="J19" s="730"/>
      <c r="K19" s="391"/>
      <c r="L19"/>
    </row>
    <row r="20" spans="1:15" ht="17.45" customHeight="1">
      <c r="A20" s="169" t="s">
        <v>254</v>
      </c>
      <c r="B20" s="170" t="s">
        <v>1014</v>
      </c>
      <c r="C20" s="182"/>
      <c r="D20" s="952"/>
      <c r="E20" s="952"/>
      <c r="F20" s="738"/>
      <c r="G20" s="730"/>
      <c r="H20" s="730"/>
      <c r="I20" s="730"/>
      <c r="J20" s="730"/>
      <c r="K20" s="391"/>
      <c r="L20"/>
      <c r="O20"/>
    </row>
    <row r="21" spans="1:15" ht="17.45" customHeight="1">
      <c r="A21" s="169" t="s">
        <v>256</v>
      </c>
      <c r="B21" s="170" t="s">
        <v>1015</v>
      </c>
      <c r="C21" s="182"/>
      <c r="D21" s="952"/>
      <c r="E21" s="952"/>
      <c r="F21" s="738"/>
      <c r="G21" s="730"/>
      <c r="H21" s="730"/>
      <c r="I21" s="730"/>
      <c r="J21" s="730"/>
      <c r="K21" s="391"/>
      <c r="L21"/>
      <c r="O21"/>
    </row>
    <row r="22" spans="1:15" ht="17.45" customHeight="1">
      <c r="A22" s="169" t="s">
        <v>258</v>
      </c>
      <c r="B22" s="170" t="s">
        <v>201</v>
      </c>
      <c r="C22" s="182"/>
      <c r="D22" s="952"/>
      <c r="E22" s="952"/>
      <c r="F22" s="738"/>
      <c r="G22" s="730"/>
      <c r="H22" s="730"/>
      <c r="I22" s="730"/>
      <c r="J22" s="730"/>
      <c r="K22" s="391"/>
      <c r="L22"/>
    </row>
    <row r="23" spans="1:15" ht="17.45" customHeight="1" thickBot="1">
      <c r="A23" s="169" t="s">
        <v>260</v>
      </c>
      <c r="B23" s="170" t="s">
        <v>1016</v>
      </c>
      <c r="C23" s="182"/>
      <c r="D23" s="978">
        <f>+'Schedule 11 (2)'!E58</f>
        <v>0</v>
      </c>
      <c r="E23" s="978">
        <f>+'Schedule 11 (2)'!G58</f>
        <v>0</v>
      </c>
      <c r="F23" s="738"/>
      <c r="G23" s="730"/>
      <c r="H23" s="730"/>
      <c r="I23" s="730"/>
      <c r="J23" s="730"/>
      <c r="K23" s="391"/>
      <c r="L23"/>
    </row>
    <row r="24" spans="1:15" ht="17.100000000000001" customHeight="1" thickTop="1" thickBot="1">
      <c r="A24" s="1222" t="s">
        <v>262</v>
      </c>
      <c r="B24" s="1223" t="s">
        <v>1017</v>
      </c>
      <c r="C24" s="1243"/>
      <c r="D24" s="1260">
        <f>SUM(D16:D23)</f>
        <v>0</v>
      </c>
      <c r="E24" s="1266">
        <f>SUM(E18:E23)</f>
        <v>0</v>
      </c>
      <c r="F24" s="738"/>
      <c r="G24" s="730"/>
      <c r="H24" s="730"/>
      <c r="I24" s="730"/>
      <c r="J24" s="730"/>
      <c r="K24" s="391"/>
    </row>
    <row r="25" spans="1:15" ht="17.100000000000001" customHeight="1" thickTop="1">
      <c r="A25" s="181" t="s">
        <v>284</v>
      </c>
      <c r="B25" s="164" t="s">
        <v>1018</v>
      </c>
      <c r="C25" s="541"/>
      <c r="D25" s="738"/>
      <c r="E25" s="737"/>
      <c r="F25" s="730"/>
      <c r="G25" s="730"/>
      <c r="H25" s="730"/>
      <c r="I25" s="730"/>
      <c r="J25" s="730"/>
      <c r="K25" s="391"/>
    </row>
    <row r="26" spans="1:15" ht="17.45" customHeight="1">
      <c r="A26" s="169" t="s">
        <v>286</v>
      </c>
      <c r="B26" s="170" t="s">
        <v>1019</v>
      </c>
      <c r="C26" s="182"/>
      <c r="D26" s="952"/>
      <c r="E26" s="952"/>
      <c r="F26" s="952"/>
      <c r="G26" s="1499">
        <f>+D26+E26</f>
        <v>0</v>
      </c>
      <c r="H26" s="1509"/>
      <c r="I26" s="1395"/>
      <c r="J26" s="1503"/>
      <c r="K26" s="391"/>
      <c r="L26"/>
    </row>
    <row r="27" spans="1:15" ht="17.100000000000001" customHeight="1">
      <c r="A27" s="169" t="s">
        <v>288</v>
      </c>
      <c r="B27" s="170" t="s">
        <v>1020</v>
      </c>
      <c r="C27" s="182"/>
      <c r="D27" s="952"/>
      <c r="E27" s="952"/>
      <c r="F27" s="952"/>
      <c r="G27" s="1499">
        <f t="shared" ref="G27:G54" si="0">+D27+E27</f>
        <v>0</v>
      </c>
      <c r="H27" s="1509"/>
      <c r="I27" s="1395"/>
      <c r="J27" s="1503"/>
      <c r="K27" s="391"/>
      <c r="L27"/>
    </row>
    <row r="28" spans="1:15" ht="17.100000000000001" customHeight="1">
      <c r="A28" s="169" t="s">
        <v>290</v>
      </c>
      <c r="B28" s="170" t="s">
        <v>1021</v>
      </c>
      <c r="C28" s="182"/>
      <c r="D28" s="952"/>
      <c r="E28" s="952"/>
      <c r="F28" s="952"/>
      <c r="G28" s="1499">
        <f t="shared" si="0"/>
        <v>0</v>
      </c>
      <c r="H28" s="1509"/>
      <c r="I28" s="1395"/>
      <c r="J28" s="1503"/>
      <c r="K28" s="391"/>
      <c r="L28"/>
    </row>
    <row r="29" spans="1:15" ht="17.100000000000001" customHeight="1">
      <c r="A29" s="169" t="s">
        <v>292</v>
      </c>
      <c r="B29" s="170" t="s">
        <v>1022</v>
      </c>
      <c r="C29" s="182"/>
      <c r="D29" s="952"/>
      <c r="E29" s="952"/>
      <c r="F29" s="952"/>
      <c r="G29" s="1499">
        <f t="shared" si="0"/>
        <v>0</v>
      </c>
      <c r="H29" s="1509"/>
      <c r="I29" s="1395"/>
      <c r="J29" s="1503"/>
      <c r="K29" s="391"/>
    </row>
    <row r="30" spans="1:15" ht="17.100000000000001" customHeight="1">
      <c r="A30" s="169" t="s">
        <v>294</v>
      </c>
      <c r="B30" s="170" t="s">
        <v>1023</v>
      </c>
      <c r="C30" s="182"/>
      <c r="D30" s="952"/>
      <c r="E30" s="952"/>
      <c r="F30" s="952"/>
      <c r="G30" s="1499">
        <f t="shared" si="0"/>
        <v>0</v>
      </c>
      <c r="H30" s="1509"/>
      <c r="I30" s="1395"/>
      <c r="J30" s="1503"/>
      <c r="K30" s="391"/>
      <c r="L30"/>
    </row>
    <row r="31" spans="1:15" ht="17.100000000000001" customHeight="1">
      <c r="A31" s="169" t="s">
        <v>296</v>
      </c>
      <c r="B31" s="170" t="s">
        <v>1024</v>
      </c>
      <c r="C31" s="182"/>
      <c r="D31" s="952"/>
      <c r="E31" s="952"/>
      <c r="F31" s="952"/>
      <c r="G31" s="1499">
        <f t="shared" si="0"/>
        <v>0</v>
      </c>
      <c r="H31" s="1509"/>
      <c r="I31" s="1395"/>
      <c r="J31" s="1503"/>
      <c r="K31" s="391"/>
      <c r="L31"/>
    </row>
    <row r="32" spans="1:15" ht="17.100000000000001" customHeight="1">
      <c r="A32" s="169" t="s">
        <v>298</v>
      </c>
      <c r="B32" s="170" t="s">
        <v>1025</v>
      </c>
      <c r="C32" s="182"/>
      <c r="D32" s="952"/>
      <c r="E32" s="952"/>
      <c r="F32" s="952"/>
      <c r="G32" s="1499">
        <f t="shared" si="0"/>
        <v>0</v>
      </c>
      <c r="H32" s="1509"/>
      <c r="I32" s="1395"/>
      <c r="J32" s="1503"/>
      <c r="K32" s="391"/>
      <c r="L32"/>
    </row>
    <row r="33" spans="1:12" ht="17.100000000000001" customHeight="1">
      <c r="A33" s="169" t="s">
        <v>300</v>
      </c>
      <c r="B33" s="170" t="s">
        <v>1012</v>
      </c>
      <c r="C33" s="182"/>
      <c r="D33" s="952"/>
      <c r="E33" s="952"/>
      <c r="F33" s="952"/>
      <c r="G33" s="1499">
        <f t="shared" si="0"/>
        <v>0</v>
      </c>
      <c r="H33" s="1509"/>
      <c r="I33" s="1395"/>
      <c r="J33" s="1503"/>
      <c r="K33" s="391"/>
    </row>
    <row r="34" spans="1:12" ht="17.100000000000001" customHeight="1">
      <c r="A34" s="169" t="s">
        <v>302</v>
      </c>
      <c r="B34" s="170" t="s">
        <v>499</v>
      </c>
      <c r="C34" s="182"/>
      <c r="D34" s="952"/>
      <c r="E34" s="952"/>
      <c r="F34" s="952"/>
      <c r="G34" s="1499">
        <f t="shared" si="0"/>
        <v>0</v>
      </c>
      <c r="H34" s="1509"/>
      <c r="I34" s="1395"/>
      <c r="J34" s="1503"/>
      <c r="K34" s="391"/>
      <c r="L34"/>
    </row>
    <row r="35" spans="1:12" ht="17.100000000000001" customHeight="1">
      <c r="A35" s="169" t="s">
        <v>304</v>
      </c>
      <c r="B35" s="170" t="s">
        <v>1026</v>
      </c>
      <c r="C35" s="182"/>
      <c r="D35" s="952"/>
      <c r="E35" s="952"/>
      <c r="F35" s="952"/>
      <c r="G35" s="1499">
        <f t="shared" si="0"/>
        <v>0</v>
      </c>
      <c r="H35" s="1509"/>
      <c r="I35" s="1395"/>
      <c r="J35" s="1503"/>
      <c r="K35" s="391"/>
      <c r="L35"/>
    </row>
    <row r="36" spans="1:12" ht="17.100000000000001" customHeight="1">
      <c r="A36" s="169" t="s">
        <v>306</v>
      </c>
      <c r="B36" s="170" t="s">
        <v>1027</v>
      </c>
      <c r="C36" s="182"/>
      <c r="D36" s="952"/>
      <c r="E36" s="952"/>
      <c r="F36" s="952"/>
      <c r="G36" s="1499">
        <f t="shared" si="0"/>
        <v>0</v>
      </c>
      <c r="H36" s="1509"/>
      <c r="I36" s="1395"/>
      <c r="J36" s="1503"/>
      <c r="K36" s="391"/>
      <c r="L36"/>
    </row>
    <row r="37" spans="1:12" ht="17.100000000000001" customHeight="1">
      <c r="A37" s="169" t="s">
        <v>308</v>
      </c>
      <c r="B37" s="170" t="s">
        <v>1028</v>
      </c>
      <c r="C37" s="182"/>
      <c r="D37" s="952"/>
      <c r="E37" s="952"/>
      <c r="F37" s="952"/>
      <c r="G37" s="1499">
        <f t="shared" si="0"/>
        <v>0</v>
      </c>
      <c r="H37" s="1509"/>
      <c r="I37" s="1395"/>
      <c r="J37" s="1503"/>
      <c r="K37" s="391"/>
    </row>
    <row r="38" spans="1:12" ht="17.100000000000001" customHeight="1">
      <c r="A38" s="169" t="s">
        <v>310</v>
      </c>
      <c r="B38" s="170" t="s">
        <v>432</v>
      </c>
      <c r="C38" s="182"/>
      <c r="D38" s="952"/>
      <c r="E38" s="952"/>
      <c r="F38" s="952"/>
      <c r="G38" s="1499">
        <f t="shared" si="0"/>
        <v>0</v>
      </c>
      <c r="H38" s="1509"/>
      <c r="I38" s="1395"/>
      <c r="J38" s="1503"/>
      <c r="K38" s="391"/>
    </row>
    <row r="39" spans="1:12" ht="17.100000000000001" customHeight="1">
      <c r="A39" s="169" t="s">
        <v>312</v>
      </c>
      <c r="B39" s="170" t="s">
        <v>1029</v>
      </c>
      <c r="C39" s="182"/>
      <c r="D39" s="952"/>
      <c r="E39" s="952"/>
      <c r="F39" s="952"/>
      <c r="G39" s="1499">
        <f t="shared" si="0"/>
        <v>0</v>
      </c>
      <c r="H39" s="1509"/>
      <c r="I39" s="1395"/>
      <c r="J39" s="1503"/>
      <c r="K39" s="391"/>
    </row>
    <row r="40" spans="1:12" ht="17.100000000000001" customHeight="1">
      <c r="A40" s="169" t="s">
        <v>314</v>
      </c>
      <c r="B40" s="170" t="s">
        <v>1030</v>
      </c>
      <c r="C40" s="182"/>
      <c r="D40" s="952"/>
      <c r="E40" s="952"/>
      <c r="F40" s="952"/>
      <c r="G40" s="1499">
        <f t="shared" si="0"/>
        <v>0</v>
      </c>
      <c r="H40" s="1509"/>
      <c r="I40" s="1395"/>
      <c r="J40" s="1503"/>
      <c r="K40" s="391"/>
    </row>
    <row r="41" spans="1:12" ht="17.100000000000001" customHeight="1">
      <c r="A41" s="169" t="s">
        <v>316</v>
      </c>
      <c r="B41" s="170" t="s">
        <v>1031</v>
      </c>
      <c r="C41" s="182"/>
      <c r="D41" s="952"/>
      <c r="E41" s="952"/>
      <c r="F41" s="952"/>
      <c r="G41" s="1499">
        <f t="shared" si="0"/>
        <v>0</v>
      </c>
      <c r="H41" s="1509"/>
      <c r="I41" s="1395"/>
      <c r="J41" s="1503"/>
      <c r="K41" s="391"/>
    </row>
    <row r="42" spans="1:12" ht="17.100000000000001" customHeight="1">
      <c r="A42" s="169" t="s">
        <v>318</v>
      </c>
      <c r="B42" s="170" t="s">
        <v>1032</v>
      </c>
      <c r="C42" s="182"/>
      <c r="D42" s="952"/>
      <c r="E42" s="952"/>
      <c r="F42" s="952"/>
      <c r="G42" s="1499">
        <f t="shared" si="0"/>
        <v>0</v>
      </c>
      <c r="H42" s="1509"/>
      <c r="I42" s="1395"/>
      <c r="J42" s="1503"/>
      <c r="K42" s="391"/>
    </row>
    <row r="43" spans="1:12" ht="17.100000000000001" customHeight="1">
      <c r="A43" s="169" t="s">
        <v>1033</v>
      </c>
      <c r="B43" s="170" t="s">
        <v>1034</v>
      </c>
      <c r="C43" s="182"/>
      <c r="D43" s="952"/>
      <c r="E43" s="952"/>
      <c r="F43" s="952"/>
      <c r="G43" s="1499">
        <f t="shared" si="0"/>
        <v>0</v>
      </c>
      <c r="H43" s="1509"/>
      <c r="I43" s="1395"/>
      <c r="J43" s="1503"/>
      <c r="K43" s="391"/>
    </row>
    <row r="44" spans="1:12" ht="17.100000000000001" customHeight="1">
      <c r="A44" s="169" t="s">
        <v>1035</v>
      </c>
      <c r="B44" s="170" t="s">
        <v>1036</v>
      </c>
      <c r="C44" s="182"/>
      <c r="D44" s="952"/>
      <c r="E44" s="952"/>
      <c r="F44" s="952"/>
      <c r="G44" s="1499">
        <f t="shared" si="0"/>
        <v>0</v>
      </c>
      <c r="H44" s="1509"/>
      <c r="I44" s="1395"/>
      <c r="J44" s="1503"/>
      <c r="K44" s="391"/>
    </row>
    <row r="45" spans="1:12" ht="17.100000000000001" customHeight="1">
      <c r="A45" s="169" t="s">
        <v>1037</v>
      </c>
      <c r="B45" s="170" t="s">
        <v>1038</v>
      </c>
      <c r="C45" s="182"/>
      <c r="D45" s="952"/>
      <c r="E45" s="952"/>
      <c r="F45" s="952"/>
      <c r="G45" s="1499">
        <f t="shared" si="0"/>
        <v>0</v>
      </c>
      <c r="H45" s="1509"/>
      <c r="I45" s="1395"/>
      <c r="J45" s="1503"/>
      <c r="K45" s="391"/>
    </row>
    <row r="46" spans="1:12" ht="17.100000000000001" customHeight="1">
      <c r="A46" s="169" t="s">
        <v>1039</v>
      </c>
      <c r="B46" s="170" t="s">
        <v>460</v>
      </c>
      <c r="C46" s="182"/>
      <c r="D46" s="952"/>
      <c r="E46" s="952"/>
      <c r="F46" s="952"/>
      <c r="G46" s="1499">
        <f t="shared" si="0"/>
        <v>0</v>
      </c>
      <c r="H46" s="1509"/>
      <c r="I46" s="1395"/>
      <c r="J46" s="1503"/>
      <c r="K46" s="391"/>
    </row>
    <row r="47" spans="1:12" ht="17.100000000000001" customHeight="1">
      <c r="A47" s="169" t="s">
        <v>1040</v>
      </c>
      <c r="B47" s="170" t="s">
        <v>1041</v>
      </c>
      <c r="C47" s="182"/>
      <c r="D47" s="952"/>
      <c r="E47" s="952"/>
      <c r="F47" s="952"/>
      <c r="G47" s="1499">
        <f t="shared" si="0"/>
        <v>0</v>
      </c>
      <c r="H47" s="1509"/>
      <c r="I47" s="1395"/>
      <c r="J47" s="1503"/>
      <c r="K47" s="391"/>
    </row>
    <row r="48" spans="1:12" ht="17.100000000000001" customHeight="1">
      <c r="A48" s="169" t="s">
        <v>1042</v>
      </c>
      <c r="B48" s="170" t="s">
        <v>462</v>
      </c>
      <c r="C48" s="182"/>
      <c r="D48" s="952"/>
      <c r="E48" s="952"/>
      <c r="F48" s="952"/>
      <c r="G48" s="1499">
        <f t="shared" si="0"/>
        <v>0</v>
      </c>
      <c r="H48" s="1509"/>
      <c r="I48" s="1395"/>
      <c r="J48" s="1503"/>
      <c r="K48" s="391"/>
    </row>
    <row r="49" spans="1:15" ht="17.100000000000001" customHeight="1">
      <c r="A49" s="169" t="s">
        <v>1043</v>
      </c>
      <c r="B49" s="170" t="s">
        <v>1044</v>
      </c>
      <c r="C49" s="182"/>
      <c r="D49" s="952"/>
      <c r="E49" s="952"/>
      <c r="F49" s="952"/>
      <c r="G49" s="1499">
        <f t="shared" si="0"/>
        <v>0</v>
      </c>
      <c r="H49" s="1509"/>
      <c r="I49" s="1395"/>
      <c r="J49" s="1503"/>
      <c r="K49" s="391"/>
    </row>
    <row r="50" spans="1:15" ht="17.100000000000001" customHeight="1">
      <c r="A50" s="169" t="s">
        <v>1045</v>
      </c>
      <c r="B50" s="170" t="s">
        <v>1046</v>
      </c>
      <c r="C50" s="182"/>
      <c r="D50" s="952"/>
      <c r="E50" s="952"/>
      <c r="F50" s="952"/>
      <c r="G50" s="1499">
        <f t="shared" si="0"/>
        <v>0</v>
      </c>
      <c r="H50" s="1509"/>
      <c r="I50" s="1395"/>
      <c r="J50" s="1503"/>
      <c r="K50" s="391"/>
    </row>
    <row r="51" spans="1:15" ht="17.100000000000001" customHeight="1">
      <c r="A51" s="169" t="s">
        <v>1047</v>
      </c>
      <c r="B51" s="170" t="s">
        <v>468</v>
      </c>
      <c r="C51" s="182"/>
      <c r="D51" s="952"/>
      <c r="E51" s="952"/>
      <c r="F51" s="952"/>
      <c r="G51" s="1499">
        <f t="shared" si="0"/>
        <v>0</v>
      </c>
      <c r="H51" s="1509"/>
      <c r="I51" s="1395"/>
      <c r="J51" s="1503"/>
      <c r="K51" s="391"/>
    </row>
    <row r="52" spans="1:15" ht="17.100000000000001" customHeight="1">
      <c r="A52" s="169" t="s">
        <v>1048</v>
      </c>
      <c r="B52" s="170" t="s">
        <v>1049</v>
      </c>
      <c r="C52" s="182"/>
      <c r="D52" s="978">
        <f>+'Schedule 12 (2)'!D68</f>
        <v>0</v>
      </c>
      <c r="E52" s="978">
        <f>+'Schedule 12 (2)'!E68</f>
        <v>0</v>
      </c>
      <c r="F52" s="978">
        <f>+'Schedule 12 (2)'!F68</f>
        <v>0</v>
      </c>
      <c r="G52" s="1499">
        <f t="shared" si="0"/>
        <v>0</v>
      </c>
      <c r="H52" s="1509"/>
      <c r="I52" s="1395"/>
      <c r="J52" s="1503"/>
      <c r="K52" s="391"/>
    </row>
    <row r="53" spans="1:15" ht="17.100000000000001" customHeight="1">
      <c r="A53" s="169" t="s">
        <v>1050</v>
      </c>
      <c r="B53" s="170" t="s">
        <v>505</v>
      </c>
      <c r="C53" s="182"/>
      <c r="D53" s="952"/>
      <c r="E53" s="952"/>
      <c r="F53" s="952"/>
      <c r="G53" s="1499">
        <f t="shared" si="0"/>
        <v>0</v>
      </c>
      <c r="H53" s="1509"/>
      <c r="I53" s="1395"/>
      <c r="J53" s="1503"/>
      <c r="K53" s="391"/>
    </row>
    <row r="54" spans="1:15" ht="17.100000000000001" customHeight="1" thickBot="1">
      <c r="A54" s="169" t="s">
        <v>1051</v>
      </c>
      <c r="B54" s="170" t="s">
        <v>1052</v>
      </c>
      <c r="C54" s="182"/>
      <c r="D54" s="952"/>
      <c r="E54" s="952"/>
      <c r="F54" s="952"/>
      <c r="G54" s="1499">
        <f t="shared" si="0"/>
        <v>0</v>
      </c>
      <c r="H54" s="1509"/>
      <c r="I54" s="1395"/>
      <c r="J54" s="1503"/>
      <c r="K54" s="391"/>
    </row>
    <row r="55" spans="1:15" ht="17.100000000000001" customHeight="1" thickTop="1" thickBot="1">
      <c r="A55" s="155" t="s">
        <v>1053</v>
      </c>
      <c r="B55" s="172" t="s">
        <v>1054</v>
      </c>
      <c r="C55" s="156"/>
      <c r="D55" s="740">
        <f>SUM(D26:D54)</f>
        <v>0</v>
      </c>
      <c r="E55" s="740">
        <f t="shared" ref="E55:G55" si="1">SUM(E26:E54)</f>
        <v>0</v>
      </c>
      <c r="F55" s="740">
        <f t="shared" si="1"/>
        <v>0</v>
      </c>
      <c r="G55" s="1501">
        <f t="shared" si="1"/>
        <v>0</v>
      </c>
      <c r="H55" s="1508"/>
      <c r="I55" s="1501">
        <f>SUM(I26:I54)</f>
        <v>0</v>
      </c>
      <c r="J55" s="1502"/>
      <c r="K55" s="391"/>
    </row>
    <row r="56" spans="1:15" ht="13.5" thickTop="1">
      <c r="A56" s="156"/>
      <c r="B56" s="156"/>
      <c r="C56" s="156"/>
      <c r="D56" s="734"/>
      <c r="E56" s="734"/>
      <c r="F56" s="734"/>
      <c r="G56" s="734"/>
      <c r="H56" s="734"/>
      <c r="I56" s="734"/>
      <c r="J56" s="734"/>
      <c r="K56" s="265"/>
    </row>
    <row r="57" spans="1:15">
      <c r="A57" s="153" t="s">
        <v>1055</v>
      </c>
      <c r="B57" s="153"/>
      <c r="C57" s="153"/>
      <c r="D57" s="742"/>
      <c r="E57" s="742"/>
      <c r="F57" s="742"/>
      <c r="G57" s="742"/>
      <c r="H57" s="742"/>
      <c r="I57" s="742"/>
      <c r="J57" s="742"/>
      <c r="K57" s="265"/>
    </row>
    <row r="58" spans="1:15" ht="15">
      <c r="A58" s="176" t="s">
        <v>1703</v>
      </c>
      <c r="B58" s="153"/>
      <c r="C58" s="153"/>
      <c r="D58" s="742"/>
      <c r="E58" s="742"/>
      <c r="F58" s="742"/>
      <c r="G58" s="733"/>
      <c r="H58" s="733"/>
      <c r="I58" s="733"/>
      <c r="J58" s="733"/>
      <c r="K58" s="265"/>
      <c r="L58"/>
      <c r="M58"/>
      <c r="N58"/>
      <c r="O58"/>
    </row>
    <row r="59" spans="1:15">
      <c r="A59" s="176" t="str">
        <f>+A2</f>
        <v>Revised 01/17/2020</v>
      </c>
      <c r="B59" s="153"/>
      <c r="C59" s="153"/>
      <c r="D59" s="742"/>
      <c r="E59" s="733"/>
      <c r="F59" s="742"/>
      <c r="G59" s="733"/>
      <c r="H59" s="733"/>
      <c r="I59" s="733"/>
      <c r="J59" s="733"/>
      <c r="K59" s="265"/>
    </row>
    <row r="60" spans="1:15">
      <c r="A60" s="153" t="s">
        <v>1</v>
      </c>
      <c r="B60" s="153"/>
      <c r="C60" s="153"/>
      <c r="D60" s="742"/>
      <c r="E60" s="733"/>
      <c r="F60" s="742"/>
      <c r="G60" s="742"/>
      <c r="H60" s="742"/>
      <c r="I60" s="742"/>
      <c r="J60" s="733"/>
      <c r="K60" s="265"/>
    </row>
    <row r="61" spans="1:15">
      <c r="A61" s="153" t="s">
        <v>2</v>
      </c>
      <c r="B61" s="153"/>
      <c r="C61" s="153"/>
      <c r="D61" s="742"/>
      <c r="E61" s="733"/>
      <c r="F61" s="742"/>
      <c r="G61" s="742"/>
      <c r="H61" s="742"/>
      <c r="I61" s="742"/>
      <c r="J61" s="742"/>
      <c r="K61" s="265"/>
    </row>
    <row r="62" spans="1:15">
      <c r="A62" s="153" t="s">
        <v>3</v>
      </c>
      <c r="B62" s="153"/>
      <c r="C62" s="153"/>
      <c r="D62" s="742"/>
      <c r="E62" s="733"/>
      <c r="F62" s="742"/>
      <c r="G62" s="742"/>
      <c r="H62" s="742"/>
      <c r="I62" s="742"/>
      <c r="J62" s="742"/>
      <c r="K62" s="265"/>
    </row>
    <row r="63" spans="1:15">
      <c r="A63" s="153" t="s">
        <v>4</v>
      </c>
      <c r="B63" s="153"/>
      <c r="C63" s="153"/>
      <c r="D63" s="742"/>
      <c r="E63" s="733"/>
      <c r="F63" s="742"/>
      <c r="G63" s="742"/>
      <c r="H63" s="742"/>
      <c r="I63" s="742"/>
      <c r="J63" s="742"/>
      <c r="K63" s="265"/>
    </row>
    <row r="64" spans="1:15" ht="13.5" thickBot="1">
      <c r="A64" s="153" t="s">
        <v>1056</v>
      </c>
      <c r="B64" s="153"/>
      <c r="C64" s="153"/>
      <c r="D64" s="742"/>
      <c r="E64" s="733"/>
      <c r="F64" s="742"/>
      <c r="G64" s="742"/>
      <c r="H64" s="742"/>
      <c r="I64" s="742"/>
      <c r="J64" s="742"/>
      <c r="K64" s="265"/>
    </row>
    <row r="65" spans="1:12" ht="15" customHeight="1" thickTop="1">
      <c r="A65" s="506" t="s">
        <v>975</v>
      </c>
      <c r="B65" s="507"/>
      <c r="C65" s="156"/>
      <c r="D65" s="734">
        <f>'Form 1'!D11</f>
        <v>0</v>
      </c>
      <c r="E65" s="743"/>
      <c r="F65" s="743" t="s">
        <v>993</v>
      </c>
      <c r="G65" s="734">
        <f>'Form 1'!I11</f>
        <v>0</v>
      </c>
      <c r="H65" s="743"/>
      <c r="I65" s="743"/>
      <c r="J65" s="743"/>
      <c r="K65" s="391"/>
    </row>
    <row r="66" spans="1:12" ht="15" customHeight="1">
      <c r="A66" s="509" t="s">
        <v>13</v>
      </c>
      <c r="B66" s="510"/>
      <c r="C66" s="159"/>
      <c r="D66" s="735" t="str">
        <f>+D9</f>
        <v xml:space="preserve">  </v>
      </c>
      <c r="E66" s="744"/>
      <c r="F66" s="744"/>
      <c r="G66" s="735"/>
      <c r="H66" s="745"/>
      <c r="I66" s="744"/>
      <c r="J66" s="744"/>
      <c r="K66" s="391"/>
    </row>
    <row r="67" spans="1:12" ht="15" customHeight="1">
      <c r="A67" s="509" t="s">
        <v>994</v>
      </c>
      <c r="B67" s="510"/>
      <c r="C67" s="159"/>
      <c r="D67" s="735">
        <f>+D10</f>
        <v>0</v>
      </c>
      <c r="E67" s="744"/>
      <c r="F67" s="744" t="s">
        <v>128</v>
      </c>
      <c r="G67" s="421">
        <f>'Form 1'!E19</f>
        <v>0</v>
      </c>
      <c r="H67" s="745" t="s">
        <v>69</v>
      </c>
      <c r="I67" s="1519">
        <f>'Form 1'!H19</f>
        <v>0</v>
      </c>
      <c r="J67" s="1520"/>
      <c r="K67" s="391"/>
    </row>
    <row r="68" spans="1:12" ht="15" customHeight="1">
      <c r="A68" s="1246" t="s">
        <v>238</v>
      </c>
      <c r="B68" s="160"/>
      <c r="C68" s="159"/>
      <c r="D68" s="744"/>
      <c r="E68" s="744"/>
      <c r="F68" s="744"/>
      <c r="G68" s="744"/>
      <c r="H68" s="744"/>
      <c r="I68" s="1506" t="s">
        <v>1057</v>
      </c>
      <c r="J68" s="1507"/>
      <c r="K68" s="391"/>
    </row>
    <row r="69" spans="1:12" ht="15" customHeight="1">
      <c r="A69" s="163" t="s">
        <v>242</v>
      </c>
      <c r="B69" s="165" t="s">
        <v>679</v>
      </c>
      <c r="C69" s="175"/>
      <c r="D69" s="746"/>
      <c r="E69" s="746"/>
      <c r="F69" s="746"/>
      <c r="G69" s="746" t="s">
        <v>1058</v>
      </c>
      <c r="H69" s="746"/>
      <c r="I69" s="1504" t="s">
        <v>235</v>
      </c>
      <c r="J69" s="1505"/>
      <c r="K69" s="391"/>
    </row>
    <row r="70" spans="1:12" ht="15" customHeight="1">
      <c r="A70" s="158" t="s">
        <v>323</v>
      </c>
      <c r="B70" s="160" t="s">
        <v>1059</v>
      </c>
      <c r="C70" s="159"/>
      <c r="D70" s="735"/>
      <c r="E70" s="744"/>
      <c r="F70" s="744"/>
      <c r="G70" s="741"/>
      <c r="H70" s="728"/>
      <c r="I70" s="728"/>
      <c r="J70" s="728"/>
      <c r="K70" s="391"/>
    </row>
    <row r="71" spans="1:12" ht="17.100000000000001" customHeight="1">
      <c r="A71" s="169" t="s">
        <v>325</v>
      </c>
      <c r="B71" s="170" t="s">
        <v>1060</v>
      </c>
      <c r="C71" s="182"/>
      <c r="D71" s="735"/>
      <c r="E71" s="735"/>
      <c r="F71" s="735"/>
      <c r="G71" s="738"/>
      <c r="H71" s="730"/>
      <c r="I71" s="1499">
        <f>+F55</f>
        <v>0</v>
      </c>
      <c r="J71" s="1500"/>
      <c r="K71" s="391"/>
    </row>
    <row r="72" spans="1:12" ht="17.100000000000001" customHeight="1" thickBot="1">
      <c r="A72" s="169" t="s">
        <v>327</v>
      </c>
      <c r="B72" s="170" t="s">
        <v>1061</v>
      </c>
      <c r="C72" s="182"/>
      <c r="D72" s="735"/>
      <c r="E72" s="735"/>
      <c r="F72" s="735"/>
      <c r="G72" s="738"/>
      <c r="H72" s="730"/>
      <c r="I72" s="1499">
        <f>+I55</f>
        <v>0</v>
      </c>
      <c r="J72" s="1500"/>
      <c r="K72" s="391"/>
      <c r="L72"/>
    </row>
    <row r="73" spans="1:12" ht="15" customHeight="1" thickTop="1" thickBot="1">
      <c r="A73" s="1222" t="s">
        <v>329</v>
      </c>
      <c r="B73" s="1223" t="s">
        <v>1552</v>
      </c>
      <c r="C73" s="1243"/>
      <c r="D73" s="1247"/>
      <c r="E73" s="1247"/>
      <c r="F73" s="1247"/>
      <c r="G73" s="1248"/>
      <c r="H73" s="1249"/>
      <c r="I73" s="1501">
        <f>+I71+I72</f>
        <v>0</v>
      </c>
      <c r="J73" s="1502"/>
      <c r="K73" s="391"/>
    </row>
    <row r="74" spans="1:12" ht="6.75" customHeight="1" thickTop="1" thickBot="1">
      <c r="A74" s="155"/>
      <c r="B74" s="172"/>
      <c r="C74" s="156"/>
      <c r="D74" s="734"/>
      <c r="E74" s="734"/>
      <c r="F74" s="734"/>
      <c r="G74" s="1250"/>
      <c r="H74" s="1250"/>
      <c r="I74" s="734"/>
      <c r="J74" s="734"/>
      <c r="K74" s="391"/>
    </row>
    <row r="75" spans="1:12" ht="17.100000000000001" customHeight="1" thickTop="1">
      <c r="A75" s="155" t="s">
        <v>375</v>
      </c>
      <c r="B75" s="172" t="s">
        <v>1603</v>
      </c>
      <c r="C75" s="156"/>
      <c r="D75" s="174"/>
      <c r="E75" s="174"/>
      <c r="F75" s="174"/>
      <c r="G75" s="174"/>
      <c r="H75" s="174"/>
      <c r="I75" s="174"/>
      <c r="J75" s="174"/>
      <c r="K75" s="391"/>
    </row>
    <row r="76" spans="1:12" ht="17.45" customHeight="1">
      <c r="A76" s="1125"/>
      <c r="B76" s="1510"/>
      <c r="C76" s="1510"/>
      <c r="D76" s="1510"/>
      <c r="E76" s="1510"/>
      <c r="F76" s="1510"/>
      <c r="G76" s="1510"/>
      <c r="H76" s="1510"/>
      <c r="I76" s="1510"/>
      <c r="J76" s="1511"/>
      <c r="K76" s="391"/>
    </row>
    <row r="77" spans="1:12" ht="17.45" customHeight="1">
      <c r="A77" s="1125"/>
      <c r="B77" s="1510"/>
      <c r="C77" s="1510"/>
      <c r="D77" s="1510"/>
      <c r="E77" s="1510"/>
      <c r="F77" s="1510"/>
      <c r="G77" s="1510"/>
      <c r="H77" s="1510"/>
      <c r="I77" s="1510"/>
      <c r="J77" s="1511"/>
      <c r="K77" s="391"/>
    </row>
    <row r="78" spans="1:12" ht="17.45" customHeight="1">
      <c r="A78" s="1125"/>
      <c r="B78" s="1510"/>
      <c r="C78" s="1510"/>
      <c r="D78" s="1510"/>
      <c r="E78" s="1510"/>
      <c r="F78" s="1510"/>
      <c r="G78" s="1510"/>
      <c r="H78" s="1510"/>
      <c r="I78" s="1510"/>
      <c r="J78" s="1511"/>
      <c r="K78" s="391"/>
    </row>
    <row r="79" spans="1:12" ht="17.45" customHeight="1">
      <c r="A79" s="1126"/>
      <c r="B79" s="1510"/>
      <c r="C79" s="1510"/>
      <c r="D79" s="1510"/>
      <c r="E79" s="1510"/>
      <c r="F79" s="1510"/>
      <c r="G79" s="1510"/>
      <c r="H79" s="1510"/>
      <c r="I79" s="1510"/>
      <c r="J79" s="1511"/>
      <c r="K79" s="391"/>
    </row>
    <row r="80" spans="1:12" ht="17.45" customHeight="1">
      <c r="A80" s="1126"/>
      <c r="B80" s="1510"/>
      <c r="C80" s="1510"/>
      <c r="D80" s="1510"/>
      <c r="E80" s="1510"/>
      <c r="F80" s="1510"/>
      <c r="G80" s="1510"/>
      <c r="H80" s="1510"/>
      <c r="I80" s="1510"/>
      <c r="J80" s="1511"/>
      <c r="K80" s="391"/>
    </row>
    <row r="81" spans="1:11" ht="17.45" customHeight="1">
      <c r="A81" s="1126"/>
      <c r="B81" s="1510"/>
      <c r="C81" s="1510"/>
      <c r="D81" s="1510"/>
      <c r="E81" s="1510"/>
      <c r="F81" s="1510"/>
      <c r="G81" s="1510"/>
      <c r="H81" s="1510"/>
      <c r="I81" s="1510"/>
      <c r="J81" s="1511"/>
      <c r="K81" s="391"/>
    </row>
    <row r="82" spans="1:11" ht="17.45" customHeight="1">
      <c r="A82" s="1126"/>
      <c r="B82" s="1510"/>
      <c r="C82" s="1510"/>
      <c r="D82" s="1510"/>
      <c r="E82" s="1510"/>
      <c r="F82" s="1510"/>
      <c r="G82" s="1510"/>
      <c r="H82" s="1510"/>
      <c r="I82" s="1510"/>
      <c r="J82" s="1511"/>
      <c r="K82" s="391"/>
    </row>
    <row r="83" spans="1:11" ht="17.45" customHeight="1">
      <c r="A83" s="1126"/>
      <c r="B83" s="1510"/>
      <c r="C83" s="1510"/>
      <c r="D83" s="1510"/>
      <c r="E83" s="1510"/>
      <c r="F83" s="1510"/>
      <c r="G83" s="1510"/>
      <c r="H83" s="1510"/>
      <c r="I83" s="1510"/>
      <c r="J83" s="1511"/>
      <c r="K83" s="391"/>
    </row>
    <row r="84" spans="1:11" ht="17.45" customHeight="1">
      <c r="A84" s="1126"/>
      <c r="B84" s="1510"/>
      <c r="C84" s="1510"/>
      <c r="D84" s="1510"/>
      <c r="E84" s="1510"/>
      <c r="F84" s="1510"/>
      <c r="G84" s="1510"/>
      <c r="H84" s="1510"/>
      <c r="I84" s="1510"/>
      <c r="J84" s="1511"/>
      <c r="K84" s="391"/>
    </row>
    <row r="85" spans="1:11" ht="17.45" customHeight="1">
      <c r="A85" s="1126"/>
      <c r="B85" s="1510"/>
      <c r="C85" s="1510"/>
      <c r="D85" s="1510"/>
      <c r="E85" s="1510"/>
      <c r="F85" s="1510"/>
      <c r="G85" s="1510"/>
      <c r="H85" s="1510"/>
      <c r="I85" s="1510"/>
      <c r="J85" s="1511"/>
      <c r="K85" s="391"/>
    </row>
    <row r="86" spans="1:11" ht="17.45" customHeight="1">
      <c r="A86" s="1126"/>
      <c r="B86" s="1510"/>
      <c r="C86" s="1510"/>
      <c r="D86" s="1510"/>
      <c r="E86" s="1510"/>
      <c r="F86" s="1510"/>
      <c r="G86" s="1510"/>
      <c r="H86" s="1510"/>
      <c r="I86" s="1510"/>
      <c r="J86" s="1511"/>
      <c r="K86" s="391"/>
    </row>
    <row r="87" spans="1:11" ht="17.45" customHeight="1">
      <c r="A87" s="1126"/>
      <c r="B87" s="1510"/>
      <c r="C87" s="1510"/>
      <c r="D87" s="1510"/>
      <c r="E87" s="1510"/>
      <c r="F87" s="1510"/>
      <c r="G87" s="1510"/>
      <c r="H87" s="1510"/>
      <c r="I87" s="1510"/>
      <c r="J87" s="1511"/>
      <c r="K87" s="391"/>
    </row>
    <row r="88" spans="1:11" ht="17.45" customHeight="1" thickBot="1">
      <c r="A88" s="1126"/>
      <c r="B88" s="1510"/>
      <c r="C88" s="1510"/>
      <c r="D88" s="1510"/>
      <c r="E88" s="1510"/>
      <c r="F88" s="1510"/>
      <c r="G88" s="1510"/>
      <c r="H88" s="1510"/>
      <c r="I88" s="1510"/>
      <c r="J88" s="1511"/>
      <c r="K88" s="391"/>
    </row>
    <row r="89" spans="1:11" ht="17.100000000000001" customHeight="1" thickTop="1" thickBot="1">
      <c r="A89" s="1252"/>
      <c r="B89" s="1223" t="s">
        <v>1062</v>
      </c>
      <c r="C89" s="1243"/>
      <c r="D89" s="1244"/>
      <c r="E89" s="1244"/>
      <c r="F89" s="1244"/>
      <c r="G89" s="1244"/>
      <c r="H89" s="1244"/>
      <c r="I89" s="1244"/>
      <c r="J89" s="1245"/>
      <c r="K89" s="391"/>
    </row>
    <row r="90" spans="1:11" ht="17.100000000000001" customHeight="1" thickTop="1">
      <c r="A90" s="1251"/>
      <c r="B90" s="1261"/>
      <c r="C90" s="1523" t="s">
        <v>12</v>
      </c>
      <c r="D90" s="1523"/>
      <c r="E90" s="1242" t="s">
        <v>1636</v>
      </c>
      <c r="F90" s="1242" t="s">
        <v>1637</v>
      </c>
      <c r="G90" s="1242" t="s">
        <v>1638</v>
      </c>
      <c r="H90" s="1261"/>
      <c r="I90" s="1261"/>
      <c r="J90" s="1261"/>
      <c r="K90" s="391"/>
    </row>
    <row r="91" spans="1:11" ht="17.45" customHeight="1">
      <c r="A91" s="169"/>
      <c r="B91" s="1032"/>
      <c r="C91" s="1521"/>
      <c r="D91" s="1522"/>
      <c r="E91" s="1138"/>
      <c r="F91" s="1137"/>
      <c r="G91" s="1138"/>
      <c r="H91" s="1032"/>
      <c r="I91" s="1032"/>
      <c r="J91" s="1033"/>
      <c r="K91" s="391"/>
    </row>
    <row r="92" spans="1:11" ht="17.45" customHeight="1">
      <c r="A92" s="169"/>
      <c r="B92" s="1032"/>
      <c r="C92" s="1521"/>
      <c r="D92" s="1522"/>
      <c r="E92" s="1138"/>
      <c r="F92" s="1137"/>
      <c r="G92" s="1138"/>
      <c r="H92" s="1032"/>
      <c r="I92" s="1032"/>
      <c r="J92" s="1033"/>
      <c r="K92" s="391"/>
    </row>
    <row r="93" spans="1:11" ht="17.45" customHeight="1">
      <c r="A93" s="169"/>
      <c r="B93" s="1032"/>
      <c r="C93" s="1521"/>
      <c r="D93" s="1522"/>
      <c r="E93" s="1138"/>
      <c r="F93" s="1137"/>
      <c r="G93" s="1138"/>
      <c r="H93" s="1032"/>
      <c r="I93" s="1032"/>
      <c r="J93" s="1033"/>
      <c r="K93" s="391"/>
    </row>
    <row r="94" spans="1:11" ht="17.45" customHeight="1">
      <c r="A94" s="169"/>
      <c r="B94" s="1032"/>
      <c r="C94" s="1521"/>
      <c r="D94" s="1522"/>
      <c r="E94" s="1138"/>
      <c r="F94" s="1137"/>
      <c r="G94" s="1138"/>
      <c r="H94" s="1032"/>
      <c r="I94" s="1032"/>
      <c r="J94" s="1033"/>
      <c r="K94" s="391"/>
    </row>
    <row r="95" spans="1:11" ht="17.45" customHeight="1">
      <c r="A95" s="169"/>
      <c r="B95" s="1032"/>
      <c r="C95" s="1521"/>
      <c r="D95" s="1522"/>
      <c r="E95" s="1138"/>
      <c r="F95" s="1137"/>
      <c r="G95" s="1138"/>
      <c r="H95" s="1032"/>
      <c r="I95" s="1032"/>
      <c r="J95" s="1033"/>
      <c r="K95" s="391"/>
    </row>
    <row r="96" spans="1:11" ht="17.45" customHeight="1">
      <c r="A96" s="169"/>
      <c r="B96" s="1032"/>
      <c r="C96" s="1521"/>
      <c r="D96" s="1522"/>
      <c r="E96" s="1138"/>
      <c r="F96" s="1137"/>
      <c r="G96" s="1138"/>
      <c r="H96" s="1032"/>
      <c r="I96" s="1032"/>
      <c r="J96" s="1033"/>
      <c r="K96" s="391"/>
    </row>
    <row r="97" spans="1:11" ht="17.45" customHeight="1">
      <c r="A97" s="169"/>
      <c r="B97" s="1032"/>
      <c r="C97" s="1521"/>
      <c r="D97" s="1522"/>
      <c r="E97" s="1138"/>
      <c r="F97" s="1137"/>
      <c r="G97" s="1138"/>
      <c r="H97" s="1032"/>
      <c r="I97" s="1032"/>
      <c r="J97" s="1033"/>
      <c r="K97" s="391"/>
    </row>
    <row r="98" spans="1:11" ht="17.45" customHeight="1">
      <c r="A98" s="169"/>
      <c r="B98" s="1032"/>
      <c r="C98" s="1521"/>
      <c r="D98" s="1522"/>
      <c r="E98" s="1138"/>
      <c r="F98" s="1137"/>
      <c r="G98" s="1138"/>
      <c r="H98" s="1032"/>
      <c r="I98" s="1032"/>
      <c r="J98" s="1033"/>
      <c r="K98" s="391"/>
    </row>
    <row r="99" spans="1:11" ht="17.45" customHeight="1">
      <c r="A99" s="169"/>
      <c r="B99" s="1032"/>
      <c r="C99" s="1521"/>
      <c r="D99" s="1522"/>
      <c r="E99" s="1138"/>
      <c r="F99" s="1137"/>
      <c r="G99" s="1138"/>
      <c r="H99" s="1032"/>
      <c r="I99" s="1032"/>
      <c r="J99" s="1033"/>
      <c r="K99" s="391"/>
    </row>
    <row r="100" spans="1:11" ht="17.45" customHeight="1">
      <c r="A100" s="169"/>
      <c r="B100" s="1032"/>
      <c r="C100" s="1521"/>
      <c r="D100" s="1522"/>
      <c r="E100" s="1138"/>
      <c r="F100" s="1137"/>
      <c r="G100" s="1138"/>
      <c r="H100" s="1032"/>
      <c r="I100" s="1032"/>
      <c r="J100" s="1033"/>
      <c r="K100" s="391"/>
    </row>
    <row r="101" spans="1:11" ht="17.45" customHeight="1">
      <c r="A101" s="169"/>
      <c r="B101" s="1032"/>
      <c r="C101" s="1521"/>
      <c r="D101" s="1522"/>
      <c r="E101" s="1138"/>
      <c r="F101" s="1137"/>
      <c r="G101" s="1138"/>
      <c r="H101" s="1032"/>
      <c r="I101" s="1032"/>
      <c r="J101" s="1033"/>
      <c r="K101" s="391"/>
    </row>
    <row r="102" spans="1:11" ht="17.45" customHeight="1">
      <c r="A102" s="169"/>
      <c r="B102" s="1032"/>
      <c r="C102" s="1521"/>
      <c r="D102" s="1522"/>
      <c r="E102" s="1138"/>
      <c r="F102" s="1137"/>
      <c r="G102" s="1138"/>
      <c r="H102" s="1032"/>
      <c r="I102" s="1032"/>
      <c r="J102" s="1033"/>
      <c r="K102" s="391"/>
    </row>
    <row r="103" spans="1:11" ht="17.45" customHeight="1">
      <c r="A103" s="169"/>
      <c r="B103" s="1032"/>
      <c r="C103" s="1521"/>
      <c r="D103" s="1522"/>
      <c r="E103" s="1138"/>
      <c r="F103" s="1137"/>
      <c r="G103" s="1138"/>
      <c r="H103" s="1032"/>
      <c r="I103" s="1032"/>
      <c r="J103" s="1033"/>
      <c r="K103" s="391"/>
    </row>
    <row r="104" spans="1:11" ht="17.45" customHeight="1">
      <c r="A104" s="169"/>
      <c r="B104" s="1032"/>
      <c r="C104" s="1521"/>
      <c r="D104" s="1522"/>
      <c r="E104" s="1138"/>
      <c r="F104" s="1137"/>
      <c r="G104" s="1138"/>
      <c r="H104" s="1032"/>
      <c r="I104" s="1032"/>
      <c r="J104" s="1033"/>
      <c r="K104" s="391"/>
    </row>
    <row r="105" spans="1:11" ht="17.45" customHeight="1">
      <c r="A105" s="169"/>
      <c r="B105" s="1032"/>
      <c r="C105" s="1521"/>
      <c r="D105" s="1522"/>
      <c r="E105" s="1138"/>
      <c r="F105" s="1137"/>
      <c r="G105" s="1138"/>
      <c r="H105" s="1032"/>
      <c r="I105" s="1032"/>
      <c r="J105" s="1033"/>
      <c r="K105" s="391"/>
    </row>
    <row r="106" spans="1:11" ht="17.45" customHeight="1">
      <c r="A106" s="169"/>
      <c r="B106" s="1032"/>
      <c r="C106" s="1521"/>
      <c r="D106" s="1522"/>
      <c r="E106" s="1138"/>
      <c r="F106" s="1137"/>
      <c r="G106" s="1138"/>
      <c r="H106" s="1032"/>
      <c r="I106" s="1032"/>
      <c r="J106" s="1033"/>
      <c r="K106" s="391"/>
    </row>
    <row r="107" spans="1:11" ht="17.45" customHeight="1">
      <c r="A107" s="169"/>
      <c r="B107" s="1032"/>
      <c r="C107" s="1521"/>
      <c r="D107" s="1522"/>
      <c r="E107" s="1138"/>
      <c r="F107" s="1137"/>
      <c r="G107" s="1138"/>
      <c r="H107" s="1032"/>
      <c r="I107" s="1032"/>
      <c r="J107" s="1033"/>
      <c r="K107" s="391"/>
    </row>
    <row r="108" spans="1:11" ht="17.45" customHeight="1">
      <c r="A108" s="169"/>
      <c r="B108" s="1032"/>
      <c r="C108" s="1521"/>
      <c r="D108" s="1522"/>
      <c r="E108" s="1138"/>
      <c r="F108" s="1137"/>
      <c r="G108" s="1138"/>
      <c r="H108" s="1032"/>
      <c r="I108" s="1032"/>
      <c r="J108" s="1033"/>
      <c r="K108" s="391"/>
    </row>
    <row r="109" spans="1:11" ht="17.45" customHeight="1">
      <c r="A109" s="169"/>
      <c r="B109" s="1032"/>
      <c r="C109" s="1521"/>
      <c r="D109" s="1522"/>
      <c r="E109" s="1138"/>
      <c r="F109" s="1137"/>
      <c r="G109" s="1138"/>
      <c r="H109" s="1032"/>
      <c r="I109" s="1032"/>
      <c r="J109" s="1033"/>
      <c r="K109" s="391"/>
    </row>
    <row r="110" spans="1:11" ht="17.45" customHeight="1">
      <c r="A110" s="169"/>
      <c r="B110" s="1032"/>
      <c r="C110" s="1521"/>
      <c r="D110" s="1522"/>
      <c r="E110" s="1138"/>
      <c r="F110" s="1137"/>
      <c r="G110" s="1138"/>
      <c r="H110" s="1032"/>
      <c r="I110" s="1032"/>
      <c r="J110" s="1033"/>
      <c r="K110" s="391"/>
    </row>
    <row r="111" spans="1:11" ht="17.45" customHeight="1">
      <c r="A111" s="169"/>
      <c r="B111" s="1032"/>
      <c r="C111" s="1521"/>
      <c r="D111" s="1522"/>
      <c r="E111" s="1138"/>
      <c r="F111" s="1137"/>
      <c r="G111" s="1138"/>
      <c r="H111" s="1032"/>
      <c r="I111" s="1032"/>
      <c r="J111" s="1033"/>
      <c r="K111" s="391"/>
    </row>
    <row r="112" spans="1:11" ht="17.45" customHeight="1">
      <c r="A112" s="169"/>
      <c r="B112" s="1032"/>
      <c r="C112" s="1521"/>
      <c r="D112" s="1522"/>
      <c r="E112" s="1138"/>
      <c r="F112" s="1137"/>
      <c r="G112" s="1138"/>
      <c r="H112" s="1032"/>
      <c r="I112" s="1032"/>
      <c r="J112" s="1033"/>
      <c r="K112" s="391"/>
    </row>
    <row r="113" spans="1:12" ht="17.45" customHeight="1">
      <c r="A113" s="169"/>
      <c r="B113" s="1032"/>
      <c r="C113" s="1521"/>
      <c r="D113" s="1522"/>
      <c r="E113" s="1138"/>
      <c r="F113" s="1137"/>
      <c r="G113" s="1138"/>
      <c r="H113" s="1032"/>
      <c r="I113" s="1032"/>
      <c r="J113" s="1033"/>
      <c r="K113" s="391"/>
    </row>
    <row r="114" spans="1:12" ht="17.45" customHeight="1">
      <c r="A114" s="169"/>
      <c r="B114" s="1032"/>
      <c r="C114" s="1521"/>
      <c r="D114" s="1522"/>
      <c r="E114" s="1138"/>
      <c r="F114" s="1137"/>
      <c r="G114" s="1138"/>
      <c r="H114" s="1032"/>
      <c r="I114" s="1032"/>
      <c r="J114" s="1033"/>
      <c r="K114" s="391"/>
    </row>
    <row r="115" spans="1:12" ht="17.45" customHeight="1">
      <c r="A115" s="169"/>
      <c r="B115" s="1032"/>
      <c r="C115" s="1521"/>
      <c r="D115" s="1522"/>
      <c r="E115" s="1138"/>
      <c r="F115" s="1137"/>
      <c r="G115" s="1138"/>
      <c r="H115" s="1032"/>
      <c r="I115" s="1032"/>
      <c r="J115" s="1033"/>
      <c r="K115" s="391"/>
    </row>
    <row r="116" spans="1:12" ht="17.100000000000001" customHeight="1" thickBot="1">
      <c r="A116" s="1239"/>
      <c r="B116" s="1240"/>
      <c r="C116" s="1240"/>
      <c r="D116" s="1240" t="s">
        <v>106</v>
      </c>
      <c r="E116" s="1136">
        <f>SUM(E91:E115)</f>
        <v>0</v>
      </c>
      <c r="F116" s="1139">
        <f>SUM(F91:F115)</f>
        <v>0</v>
      </c>
      <c r="G116" s="1136">
        <f>SUM(G91:G115)</f>
        <v>0</v>
      </c>
      <c r="H116" s="1240"/>
      <c r="I116" s="1240"/>
      <c r="J116" s="1241"/>
      <c r="K116" s="391"/>
    </row>
    <row r="117" spans="1:12" ht="15.75" thickTop="1">
      <c r="A117" s="153" t="s">
        <v>1063</v>
      </c>
      <c r="B117" s="153"/>
      <c r="C117" s="153"/>
      <c r="D117" s="153"/>
      <c r="E117" s="153"/>
      <c r="F117" s="153"/>
      <c r="G117" s="153"/>
      <c r="H117" s="153"/>
      <c r="I117" s="153"/>
      <c r="J117" s="153"/>
      <c r="K117" s="265" t="s">
        <v>679</v>
      </c>
      <c r="L117"/>
    </row>
    <row r="118" spans="1:12">
      <c r="A118" s="265"/>
      <c r="B118" s="265"/>
      <c r="C118" s="265"/>
      <c r="D118" s="265"/>
      <c r="E118" s="265"/>
      <c r="F118" s="265"/>
      <c r="G118" s="265"/>
      <c r="H118" s="265"/>
      <c r="I118" s="265"/>
      <c r="J118" s="265"/>
      <c r="K118" s="265"/>
    </row>
    <row r="119" spans="1:12">
      <c r="A119" s="265"/>
      <c r="B119" s="265"/>
      <c r="C119" s="265"/>
      <c r="D119" s="265"/>
      <c r="E119" s="265"/>
      <c r="F119" s="265"/>
      <c r="G119" s="265"/>
      <c r="H119" s="265"/>
      <c r="I119" s="265"/>
      <c r="J119" s="265"/>
      <c r="K119" s="265"/>
    </row>
  </sheetData>
  <sheetProtection password="8E7E" sheet="1" objects="1" scenarios="1"/>
  <mergeCells count="109">
    <mergeCell ref="C115:D115"/>
    <mergeCell ref="C109:D109"/>
    <mergeCell ref="C110:D110"/>
    <mergeCell ref="C111:D111"/>
    <mergeCell ref="C112:D112"/>
    <mergeCell ref="C113:D113"/>
    <mergeCell ref="C114:D114"/>
    <mergeCell ref="C103:D103"/>
    <mergeCell ref="C104:D104"/>
    <mergeCell ref="C105:D105"/>
    <mergeCell ref="C106:D106"/>
    <mergeCell ref="C107:D107"/>
    <mergeCell ref="C108:D108"/>
    <mergeCell ref="C97:D97"/>
    <mergeCell ref="C98:D98"/>
    <mergeCell ref="C99:D99"/>
    <mergeCell ref="C100:D100"/>
    <mergeCell ref="C101:D101"/>
    <mergeCell ref="C102:D102"/>
    <mergeCell ref="C91:D91"/>
    <mergeCell ref="C92:D92"/>
    <mergeCell ref="C93:D93"/>
    <mergeCell ref="C94:D94"/>
    <mergeCell ref="C95:D95"/>
    <mergeCell ref="C96:D96"/>
    <mergeCell ref="B84:J84"/>
    <mergeCell ref="B85:J85"/>
    <mergeCell ref="B86:J86"/>
    <mergeCell ref="B87:J87"/>
    <mergeCell ref="B88:J88"/>
    <mergeCell ref="C90:D90"/>
    <mergeCell ref="B78:J78"/>
    <mergeCell ref="B79:J79"/>
    <mergeCell ref="B80:J80"/>
    <mergeCell ref="B81:J81"/>
    <mergeCell ref="B82:J82"/>
    <mergeCell ref="B83:J83"/>
    <mergeCell ref="I69:J69"/>
    <mergeCell ref="I71:J71"/>
    <mergeCell ref="I72:J72"/>
    <mergeCell ref="I73:J73"/>
    <mergeCell ref="B76:J76"/>
    <mergeCell ref="B77:J77"/>
    <mergeCell ref="G54:H54"/>
    <mergeCell ref="I54:J54"/>
    <mergeCell ref="G55:H55"/>
    <mergeCell ref="I55:J55"/>
    <mergeCell ref="I67:J67"/>
    <mergeCell ref="I68:J68"/>
    <mergeCell ref="G51:H51"/>
    <mergeCell ref="I51:J51"/>
    <mergeCell ref="G52:H52"/>
    <mergeCell ref="I52:J52"/>
    <mergeCell ref="G53:H53"/>
    <mergeCell ref="I53:J53"/>
    <mergeCell ref="G48:H48"/>
    <mergeCell ref="I48:J48"/>
    <mergeCell ref="G49:H49"/>
    <mergeCell ref="I49:J49"/>
    <mergeCell ref="G50:H50"/>
    <mergeCell ref="I50:J50"/>
    <mergeCell ref="G45:H45"/>
    <mergeCell ref="I45:J45"/>
    <mergeCell ref="G46:H46"/>
    <mergeCell ref="I46:J46"/>
    <mergeCell ref="G47:H47"/>
    <mergeCell ref="I47:J47"/>
    <mergeCell ref="G42:H42"/>
    <mergeCell ref="I42:J42"/>
    <mergeCell ref="G43:H43"/>
    <mergeCell ref="I43:J43"/>
    <mergeCell ref="G44:H44"/>
    <mergeCell ref="I44:J44"/>
    <mergeCell ref="G39:H39"/>
    <mergeCell ref="I39:J39"/>
    <mergeCell ref="G40:H40"/>
    <mergeCell ref="I40:J40"/>
    <mergeCell ref="G41:H41"/>
    <mergeCell ref="I41:J41"/>
    <mergeCell ref="G36:H36"/>
    <mergeCell ref="I36:J36"/>
    <mergeCell ref="G37:H37"/>
    <mergeCell ref="I37:J37"/>
    <mergeCell ref="G38:H38"/>
    <mergeCell ref="I38:J38"/>
    <mergeCell ref="G33:H33"/>
    <mergeCell ref="I33:J33"/>
    <mergeCell ref="G34:H34"/>
    <mergeCell ref="I34:J34"/>
    <mergeCell ref="G35:H35"/>
    <mergeCell ref="I35:J35"/>
    <mergeCell ref="G30:H30"/>
    <mergeCell ref="I30:J30"/>
    <mergeCell ref="G31:H31"/>
    <mergeCell ref="I31:J31"/>
    <mergeCell ref="G32:H32"/>
    <mergeCell ref="I32:J32"/>
    <mergeCell ref="G27:H27"/>
    <mergeCell ref="I27:J27"/>
    <mergeCell ref="G28:H28"/>
    <mergeCell ref="I28:J28"/>
    <mergeCell ref="G29:H29"/>
    <mergeCell ref="I29:J29"/>
    <mergeCell ref="D8:E8"/>
    <mergeCell ref="D9:E9"/>
    <mergeCell ref="D10:E10"/>
    <mergeCell ref="I10:J10"/>
    <mergeCell ref="G26:H26"/>
    <mergeCell ref="I26:J26"/>
  </mergeCells>
  <pageMargins left="0.7" right="0.7" top="0.25" bottom="0.75" header="0.3" footer="0.3"/>
  <pageSetup scale="72" orientation="portrait" r:id="rId1"/>
  <rowBreaks count="1" manualBreakCount="1">
    <brk id="57"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119"/>
  <sheetViews>
    <sheetView zoomScaleNormal="100" workbookViewId="0"/>
  </sheetViews>
  <sheetFormatPr defaultColWidth="12.6640625" defaultRowHeight="12.75"/>
  <cols>
    <col min="1" max="2" width="4.6640625" style="151" customWidth="1"/>
    <col min="3" max="3" width="21.6640625" style="151" customWidth="1"/>
    <col min="4" max="4" width="13.6640625" style="151" customWidth="1"/>
    <col min="5" max="5" width="15.109375" style="151" customWidth="1"/>
    <col min="6" max="6" width="13.77734375" style="151" customWidth="1"/>
    <col min="7" max="7" width="10.5546875" style="151" customWidth="1"/>
    <col min="8" max="8" width="6.6640625" style="151" customWidth="1"/>
    <col min="9" max="9" width="6.77734375" style="151" customWidth="1"/>
    <col min="10" max="10" width="5.6640625" style="151" customWidth="1"/>
    <col min="11" max="11" width="1.6640625" style="151" customWidth="1"/>
    <col min="12" max="12" width="11.6640625" style="151" customWidth="1"/>
    <col min="13" max="15" width="8.6640625" style="151" customWidth="1"/>
    <col min="16" max="16384" width="12.6640625" style="151"/>
  </cols>
  <sheetData>
    <row r="1" spans="1:12">
      <c r="A1" s="176" t="s">
        <v>1704</v>
      </c>
      <c r="B1" s="153"/>
      <c r="C1" s="153"/>
      <c r="D1" s="153"/>
      <c r="E1" s="153"/>
      <c r="F1" s="153"/>
      <c r="G1" s="264"/>
      <c r="H1" s="264"/>
      <c r="I1" s="264"/>
      <c r="J1" s="264"/>
      <c r="K1" s="265"/>
    </row>
    <row r="2" spans="1:12">
      <c r="A2" s="176" t="s">
        <v>1651</v>
      </c>
      <c r="B2" s="153"/>
      <c r="C2" s="153"/>
      <c r="D2" s="153"/>
      <c r="E2" s="153"/>
      <c r="F2" s="153"/>
      <c r="G2" s="264"/>
      <c r="H2" s="264"/>
      <c r="I2" s="264"/>
      <c r="J2" s="264"/>
      <c r="K2" s="265"/>
    </row>
    <row r="3" spans="1:12" ht="12.2" customHeight="1">
      <c r="A3" s="153" t="s">
        <v>1</v>
      </c>
      <c r="B3" s="153"/>
      <c r="C3" s="153"/>
      <c r="D3" s="153"/>
      <c r="E3" s="264"/>
      <c r="F3" s="153"/>
      <c r="G3" s="153"/>
      <c r="H3" s="153"/>
      <c r="I3" s="153"/>
      <c r="J3" s="153"/>
      <c r="K3" s="265"/>
      <c r="L3"/>
    </row>
    <row r="4" spans="1:12" ht="10.9" customHeight="1">
      <c r="A4" s="153" t="s">
        <v>2</v>
      </c>
      <c r="B4" s="153"/>
      <c r="C4" s="153"/>
      <c r="D4" s="153"/>
      <c r="E4" s="264"/>
      <c r="F4" s="153"/>
      <c r="G4" s="153"/>
      <c r="H4" s="153"/>
      <c r="I4" s="153"/>
      <c r="J4" s="153"/>
      <c r="K4" s="265"/>
      <c r="L4"/>
    </row>
    <row r="5" spans="1:12" ht="13.7" customHeight="1">
      <c r="A5" s="153" t="s">
        <v>3</v>
      </c>
      <c r="B5" s="153"/>
      <c r="C5" s="153"/>
      <c r="D5" s="153"/>
      <c r="E5" s="264"/>
      <c r="F5" s="153"/>
      <c r="G5" s="153"/>
      <c r="H5" s="153"/>
      <c r="I5" s="153"/>
      <c r="J5" s="153"/>
      <c r="K5" s="265"/>
      <c r="L5"/>
    </row>
    <row r="6" spans="1:12" ht="12.2" customHeight="1">
      <c r="A6" s="153" t="s">
        <v>4</v>
      </c>
      <c r="B6" s="153"/>
      <c r="C6" s="153"/>
      <c r="D6" s="153"/>
      <c r="E6" s="264"/>
      <c r="F6" s="153"/>
      <c r="G6" s="153"/>
      <c r="H6" s="153"/>
      <c r="I6" s="153"/>
      <c r="J6" s="153"/>
      <c r="K6" s="265"/>
      <c r="L6"/>
    </row>
    <row r="7" spans="1:12" ht="15.75" thickBot="1">
      <c r="A7" s="153" t="s">
        <v>992</v>
      </c>
      <c r="B7" s="153"/>
      <c r="C7" s="153"/>
      <c r="D7" s="153"/>
      <c r="E7" s="264"/>
      <c r="F7" s="153"/>
      <c r="G7" s="153"/>
      <c r="H7" s="153"/>
      <c r="I7" s="153"/>
      <c r="J7" s="153"/>
      <c r="K7" s="265"/>
      <c r="L7"/>
    </row>
    <row r="8" spans="1:12" ht="15.95" customHeight="1" thickTop="1">
      <c r="A8" s="506" t="s">
        <v>12</v>
      </c>
      <c r="B8" s="156"/>
      <c r="C8" s="156"/>
      <c r="D8" s="1512">
        <f>'Form 1'!D11</f>
        <v>0</v>
      </c>
      <c r="E8" s="1513"/>
      <c r="F8" s="507" t="s">
        <v>993</v>
      </c>
      <c r="G8" s="266">
        <f>'Form 1'!I11</f>
        <v>0</v>
      </c>
      <c r="H8" s="156"/>
      <c r="I8" s="156"/>
      <c r="J8" s="156"/>
      <c r="K8" s="391"/>
      <c r="L8"/>
    </row>
    <row r="9" spans="1:12" ht="15.95" customHeight="1">
      <c r="A9" s="509" t="s">
        <v>13</v>
      </c>
      <c r="B9" s="159"/>
      <c r="C9" s="159"/>
      <c r="D9" s="1514" t="str">
        <f>+'Form 16'!C12</f>
        <v xml:space="preserve">  </v>
      </c>
      <c r="E9" s="1515"/>
      <c r="F9" s="510"/>
      <c r="G9" s="510"/>
      <c r="H9" s="392"/>
      <c r="I9" s="159"/>
      <c r="J9" s="159"/>
      <c r="K9" s="391"/>
      <c r="L9"/>
    </row>
    <row r="10" spans="1:12" ht="15.95" customHeight="1">
      <c r="A10" s="509" t="s">
        <v>1649</v>
      </c>
      <c r="B10" s="510"/>
      <c r="C10" s="159"/>
      <c r="D10" s="1516"/>
      <c r="E10" s="1517"/>
      <c r="F10" s="510" t="s">
        <v>128</v>
      </c>
      <c r="G10" s="421">
        <f>'Form 1'!E19</f>
        <v>0</v>
      </c>
      <c r="H10" s="748" t="s">
        <v>69</v>
      </c>
      <c r="I10" s="1393">
        <f>'Form 1'!H19</f>
        <v>0</v>
      </c>
      <c r="J10" s="1518"/>
      <c r="K10" s="391"/>
      <c r="L10"/>
    </row>
    <row r="11" spans="1:12" ht="12.95" customHeight="1">
      <c r="A11" s="158"/>
      <c r="B11" s="160"/>
      <c r="C11" s="159"/>
      <c r="D11" s="329"/>
      <c r="E11" s="161" t="s">
        <v>995</v>
      </c>
      <c r="F11" s="161" t="s">
        <v>996</v>
      </c>
      <c r="G11" s="160"/>
      <c r="H11" s="159"/>
      <c r="I11" s="160"/>
      <c r="J11" s="159"/>
      <c r="K11" s="391"/>
      <c r="L11"/>
    </row>
    <row r="12" spans="1:12" ht="15" customHeight="1">
      <c r="A12" s="163"/>
      <c r="B12" s="164"/>
      <c r="C12" s="175"/>
      <c r="D12" s="165" t="s">
        <v>997</v>
      </c>
      <c r="E12" s="165" t="s">
        <v>998</v>
      </c>
      <c r="F12" s="165" t="s">
        <v>999</v>
      </c>
      <c r="G12" s="164" t="s">
        <v>1000</v>
      </c>
      <c r="H12" s="175"/>
      <c r="I12" s="164" t="s">
        <v>1001</v>
      </c>
      <c r="J12" s="175"/>
      <c r="K12" s="391"/>
      <c r="L12"/>
    </row>
    <row r="13" spans="1:12" ht="15" customHeight="1">
      <c r="A13" s="163" t="s">
        <v>238</v>
      </c>
      <c r="B13" s="164"/>
      <c r="C13" s="175"/>
      <c r="D13" s="165" t="s">
        <v>1002</v>
      </c>
      <c r="E13" s="165" t="s">
        <v>1003</v>
      </c>
      <c r="F13" s="165" t="s">
        <v>1004</v>
      </c>
      <c r="G13" s="164" t="s">
        <v>1005</v>
      </c>
      <c r="H13" s="175"/>
      <c r="I13" s="164" t="s">
        <v>1006</v>
      </c>
      <c r="J13" s="175"/>
      <c r="K13" s="391"/>
      <c r="L13"/>
    </row>
    <row r="14" spans="1:12" ht="15" customHeight="1">
      <c r="A14" s="163" t="s">
        <v>242</v>
      </c>
      <c r="B14" s="393" t="s">
        <v>243</v>
      </c>
      <c r="C14" s="175"/>
      <c r="D14" s="165" t="s">
        <v>75</v>
      </c>
      <c r="E14" s="165" t="s">
        <v>76</v>
      </c>
      <c r="F14" s="165" t="s">
        <v>77</v>
      </c>
      <c r="G14" s="164" t="s">
        <v>1007</v>
      </c>
      <c r="H14" s="175"/>
      <c r="I14" s="164" t="s">
        <v>1008</v>
      </c>
      <c r="J14" s="175"/>
      <c r="K14" s="391"/>
      <c r="L14"/>
    </row>
    <row r="15" spans="1:12" ht="15" customHeight="1">
      <c r="A15" s="158" t="s">
        <v>244</v>
      </c>
      <c r="B15" s="160" t="s">
        <v>1009</v>
      </c>
      <c r="C15" s="159"/>
      <c r="D15" s="167"/>
      <c r="E15" s="168"/>
      <c r="F15" s="168"/>
      <c r="G15" s="168"/>
      <c r="H15" s="168"/>
      <c r="I15" s="168"/>
      <c r="J15" s="168"/>
      <c r="K15" s="391"/>
      <c r="L15"/>
    </row>
    <row r="16" spans="1:12" ht="17.45" customHeight="1">
      <c r="A16" s="169" t="s">
        <v>246</v>
      </c>
      <c r="B16" s="170" t="s">
        <v>1010</v>
      </c>
      <c r="C16" s="182"/>
      <c r="D16" s="976"/>
      <c r="E16" s="736"/>
      <c r="F16" s="737"/>
      <c r="G16" s="730"/>
      <c r="H16" s="730"/>
      <c r="I16" s="730"/>
      <c r="J16" s="730"/>
      <c r="K16" s="391"/>
      <c r="L16"/>
    </row>
    <row r="17" spans="1:15" ht="17.45" customHeight="1">
      <c r="A17" s="169" t="s">
        <v>248</v>
      </c>
      <c r="B17" s="170" t="s">
        <v>1011</v>
      </c>
      <c r="C17" s="182"/>
      <c r="D17" s="1263"/>
      <c r="E17" s="736"/>
      <c r="F17" s="737"/>
      <c r="G17" s="730"/>
      <c r="H17" s="730"/>
      <c r="I17" s="730"/>
      <c r="J17" s="730"/>
      <c r="K17" s="391"/>
      <c r="L17"/>
    </row>
    <row r="18" spans="1:15" ht="17.45" customHeight="1">
      <c r="A18" s="169" t="s">
        <v>250</v>
      </c>
      <c r="B18" s="170" t="s">
        <v>1012</v>
      </c>
      <c r="C18" s="182"/>
      <c r="D18" s="952"/>
      <c r="E18" s="1263"/>
      <c r="F18" s="738"/>
      <c r="G18" s="730"/>
      <c r="H18" s="730"/>
      <c r="I18" s="730"/>
      <c r="J18" s="730"/>
      <c r="K18" s="391"/>
      <c r="L18"/>
    </row>
    <row r="19" spans="1:15" ht="17.45" customHeight="1">
      <c r="A19" s="169" t="s">
        <v>252</v>
      </c>
      <c r="B19" s="170" t="s">
        <v>1013</v>
      </c>
      <c r="C19" s="182"/>
      <c r="D19" s="952"/>
      <c r="E19" s="952"/>
      <c r="F19" s="738"/>
      <c r="G19" s="730"/>
      <c r="H19" s="730"/>
      <c r="I19" s="730"/>
      <c r="J19" s="730"/>
      <c r="K19" s="391"/>
      <c r="L19"/>
    </row>
    <row r="20" spans="1:15" ht="17.45" customHeight="1">
      <c r="A20" s="169" t="s">
        <v>254</v>
      </c>
      <c r="B20" s="170" t="s">
        <v>1014</v>
      </c>
      <c r="C20" s="182"/>
      <c r="D20" s="952"/>
      <c r="E20" s="952"/>
      <c r="F20" s="738"/>
      <c r="G20" s="730"/>
      <c r="H20" s="730"/>
      <c r="I20" s="730"/>
      <c r="J20" s="730"/>
      <c r="K20" s="391"/>
      <c r="L20"/>
      <c r="O20"/>
    </row>
    <row r="21" spans="1:15" ht="17.45" customHeight="1">
      <c r="A21" s="169" t="s">
        <v>256</v>
      </c>
      <c r="B21" s="170" t="s">
        <v>1015</v>
      </c>
      <c r="C21" s="182"/>
      <c r="D21" s="952"/>
      <c r="E21" s="952"/>
      <c r="F21" s="738"/>
      <c r="G21" s="730"/>
      <c r="H21" s="730"/>
      <c r="I21" s="730"/>
      <c r="J21" s="730"/>
      <c r="K21" s="391"/>
      <c r="L21"/>
      <c r="O21"/>
    </row>
    <row r="22" spans="1:15" ht="17.45" customHeight="1">
      <c r="A22" s="169" t="s">
        <v>258</v>
      </c>
      <c r="B22" s="170" t="s">
        <v>201</v>
      </c>
      <c r="C22" s="182"/>
      <c r="D22" s="952"/>
      <c r="E22" s="952"/>
      <c r="F22" s="738"/>
      <c r="G22" s="730"/>
      <c r="H22" s="730"/>
      <c r="I22" s="730"/>
      <c r="J22" s="730"/>
      <c r="K22" s="391"/>
      <c r="L22"/>
    </row>
    <row r="23" spans="1:15" ht="17.45" customHeight="1" thickBot="1">
      <c r="A23" s="169" t="s">
        <v>260</v>
      </c>
      <c r="B23" s="170" t="s">
        <v>1016</v>
      </c>
      <c r="C23" s="182"/>
      <c r="D23" s="978">
        <f>+'Schedule 11 (3)'!E58</f>
        <v>0</v>
      </c>
      <c r="E23" s="978">
        <f>+'Schedule 11 (3)'!G58</f>
        <v>0</v>
      </c>
      <c r="F23" s="738"/>
      <c r="G23" s="730"/>
      <c r="H23" s="730"/>
      <c r="I23" s="730"/>
      <c r="J23" s="730"/>
      <c r="K23" s="391"/>
      <c r="L23"/>
    </row>
    <row r="24" spans="1:15" ht="17.100000000000001" customHeight="1" thickTop="1" thickBot="1">
      <c r="A24" s="1222" t="s">
        <v>262</v>
      </c>
      <c r="B24" s="1223" t="s">
        <v>1017</v>
      </c>
      <c r="C24" s="1243"/>
      <c r="D24" s="1260">
        <f>SUM(D16:D23)</f>
        <v>0</v>
      </c>
      <c r="E24" s="1266">
        <f>SUM(E18:E23)</f>
        <v>0</v>
      </c>
      <c r="F24" s="738"/>
      <c r="G24" s="730"/>
      <c r="H24" s="730"/>
      <c r="I24" s="730"/>
      <c r="J24" s="730"/>
      <c r="K24" s="391"/>
    </row>
    <row r="25" spans="1:15" ht="17.100000000000001" customHeight="1" thickTop="1">
      <c r="A25" s="181" t="s">
        <v>284</v>
      </c>
      <c r="B25" s="164" t="s">
        <v>1018</v>
      </c>
      <c r="C25" s="541"/>
      <c r="D25" s="738"/>
      <c r="E25" s="737"/>
      <c r="F25" s="730"/>
      <c r="G25" s="730"/>
      <c r="H25" s="730"/>
      <c r="I25" s="730"/>
      <c r="J25" s="730"/>
      <c r="K25" s="391"/>
    </row>
    <row r="26" spans="1:15" ht="17.45" customHeight="1">
      <c r="A26" s="169" t="s">
        <v>286</v>
      </c>
      <c r="B26" s="170" t="s">
        <v>1019</v>
      </c>
      <c r="C26" s="182"/>
      <c r="D26" s="952"/>
      <c r="E26" s="952"/>
      <c r="F26" s="952"/>
      <c r="G26" s="1499">
        <f>+D26+E26</f>
        <v>0</v>
      </c>
      <c r="H26" s="1509"/>
      <c r="I26" s="1395"/>
      <c r="J26" s="1503"/>
      <c r="K26" s="391"/>
      <c r="L26"/>
    </row>
    <row r="27" spans="1:15" ht="17.100000000000001" customHeight="1">
      <c r="A27" s="169" t="s">
        <v>288</v>
      </c>
      <c r="B27" s="170" t="s">
        <v>1020</v>
      </c>
      <c r="C27" s="182"/>
      <c r="D27" s="952"/>
      <c r="E27" s="952"/>
      <c r="F27" s="952"/>
      <c r="G27" s="1499">
        <f t="shared" ref="G27:G54" si="0">+D27+E27</f>
        <v>0</v>
      </c>
      <c r="H27" s="1509"/>
      <c r="I27" s="1395"/>
      <c r="J27" s="1503"/>
      <c r="K27" s="391"/>
      <c r="L27"/>
    </row>
    <row r="28" spans="1:15" ht="17.100000000000001" customHeight="1">
      <c r="A28" s="169" t="s">
        <v>290</v>
      </c>
      <c r="B28" s="170" t="s">
        <v>1021</v>
      </c>
      <c r="C28" s="182"/>
      <c r="D28" s="952"/>
      <c r="E28" s="952"/>
      <c r="F28" s="952"/>
      <c r="G28" s="1499">
        <f t="shared" si="0"/>
        <v>0</v>
      </c>
      <c r="H28" s="1509"/>
      <c r="I28" s="1395"/>
      <c r="J28" s="1503"/>
      <c r="K28" s="391"/>
      <c r="L28"/>
    </row>
    <row r="29" spans="1:15" ht="17.100000000000001" customHeight="1">
      <c r="A29" s="169" t="s">
        <v>292</v>
      </c>
      <c r="B29" s="170" t="s">
        <v>1022</v>
      </c>
      <c r="C29" s="182"/>
      <c r="D29" s="952"/>
      <c r="E29" s="952"/>
      <c r="F29" s="952"/>
      <c r="G29" s="1499">
        <f t="shared" si="0"/>
        <v>0</v>
      </c>
      <c r="H29" s="1509"/>
      <c r="I29" s="1395"/>
      <c r="J29" s="1503"/>
      <c r="K29" s="391"/>
    </row>
    <row r="30" spans="1:15" ht="17.100000000000001" customHeight="1">
      <c r="A30" s="169" t="s">
        <v>294</v>
      </c>
      <c r="B30" s="170" t="s">
        <v>1023</v>
      </c>
      <c r="C30" s="182"/>
      <c r="D30" s="952"/>
      <c r="E30" s="952"/>
      <c r="F30" s="952"/>
      <c r="G30" s="1499">
        <f t="shared" si="0"/>
        <v>0</v>
      </c>
      <c r="H30" s="1509"/>
      <c r="I30" s="1395"/>
      <c r="J30" s="1503"/>
      <c r="K30" s="391"/>
      <c r="L30"/>
    </row>
    <row r="31" spans="1:15" ht="17.100000000000001" customHeight="1">
      <c r="A31" s="169" t="s">
        <v>296</v>
      </c>
      <c r="B31" s="170" t="s">
        <v>1024</v>
      </c>
      <c r="C31" s="182"/>
      <c r="D31" s="952"/>
      <c r="E31" s="952"/>
      <c r="F31" s="952"/>
      <c r="G31" s="1499">
        <f t="shared" si="0"/>
        <v>0</v>
      </c>
      <c r="H31" s="1509"/>
      <c r="I31" s="1395"/>
      <c r="J31" s="1503"/>
      <c r="K31" s="391"/>
      <c r="L31"/>
    </row>
    <row r="32" spans="1:15" ht="17.100000000000001" customHeight="1">
      <c r="A32" s="169" t="s">
        <v>298</v>
      </c>
      <c r="B32" s="170" t="s">
        <v>1025</v>
      </c>
      <c r="C32" s="182"/>
      <c r="D32" s="952"/>
      <c r="E32" s="952"/>
      <c r="F32" s="952"/>
      <c r="G32" s="1499">
        <f t="shared" si="0"/>
        <v>0</v>
      </c>
      <c r="H32" s="1509"/>
      <c r="I32" s="1395"/>
      <c r="J32" s="1503"/>
      <c r="K32" s="391"/>
      <c r="L32"/>
    </row>
    <row r="33" spans="1:12" ht="17.100000000000001" customHeight="1">
      <c r="A33" s="169" t="s">
        <v>300</v>
      </c>
      <c r="B33" s="170" t="s">
        <v>1012</v>
      </c>
      <c r="C33" s="182"/>
      <c r="D33" s="952"/>
      <c r="E33" s="952"/>
      <c r="F33" s="952"/>
      <c r="G33" s="1499">
        <f t="shared" si="0"/>
        <v>0</v>
      </c>
      <c r="H33" s="1509"/>
      <c r="I33" s="1395"/>
      <c r="J33" s="1503"/>
      <c r="K33" s="391"/>
    </row>
    <row r="34" spans="1:12" ht="17.100000000000001" customHeight="1">
      <c r="A34" s="169" t="s">
        <v>302</v>
      </c>
      <c r="B34" s="170" t="s">
        <v>499</v>
      </c>
      <c r="C34" s="182"/>
      <c r="D34" s="952"/>
      <c r="E34" s="952"/>
      <c r="F34" s="952"/>
      <c r="G34" s="1499">
        <f t="shared" si="0"/>
        <v>0</v>
      </c>
      <c r="H34" s="1509"/>
      <c r="I34" s="1395"/>
      <c r="J34" s="1503"/>
      <c r="K34" s="391"/>
      <c r="L34"/>
    </row>
    <row r="35" spans="1:12" ht="17.100000000000001" customHeight="1">
      <c r="A35" s="169" t="s">
        <v>304</v>
      </c>
      <c r="B35" s="170" t="s">
        <v>1026</v>
      </c>
      <c r="C35" s="182"/>
      <c r="D35" s="952"/>
      <c r="E35" s="952"/>
      <c r="F35" s="952"/>
      <c r="G35" s="1499">
        <f t="shared" si="0"/>
        <v>0</v>
      </c>
      <c r="H35" s="1509"/>
      <c r="I35" s="1395"/>
      <c r="J35" s="1503"/>
      <c r="K35" s="391"/>
      <c r="L35"/>
    </row>
    <row r="36" spans="1:12" ht="17.100000000000001" customHeight="1">
      <c r="A36" s="169" t="s">
        <v>306</v>
      </c>
      <c r="B36" s="170" t="s">
        <v>1027</v>
      </c>
      <c r="C36" s="182"/>
      <c r="D36" s="952"/>
      <c r="E36" s="952"/>
      <c r="F36" s="952"/>
      <c r="G36" s="1499">
        <f t="shared" si="0"/>
        <v>0</v>
      </c>
      <c r="H36" s="1509"/>
      <c r="I36" s="1395"/>
      <c r="J36" s="1503"/>
      <c r="K36" s="391"/>
      <c r="L36"/>
    </row>
    <row r="37" spans="1:12" ht="17.100000000000001" customHeight="1">
      <c r="A37" s="169" t="s">
        <v>308</v>
      </c>
      <c r="B37" s="170" t="s">
        <v>1028</v>
      </c>
      <c r="C37" s="182"/>
      <c r="D37" s="952"/>
      <c r="E37" s="952"/>
      <c r="F37" s="952"/>
      <c r="G37" s="1499">
        <f t="shared" si="0"/>
        <v>0</v>
      </c>
      <c r="H37" s="1509"/>
      <c r="I37" s="1395"/>
      <c r="J37" s="1503"/>
      <c r="K37" s="391"/>
    </row>
    <row r="38" spans="1:12" ht="17.100000000000001" customHeight="1">
      <c r="A38" s="169" t="s">
        <v>310</v>
      </c>
      <c r="B38" s="170" t="s">
        <v>432</v>
      </c>
      <c r="C38" s="182"/>
      <c r="D38" s="952"/>
      <c r="E38" s="952"/>
      <c r="F38" s="952"/>
      <c r="G38" s="1499">
        <f t="shared" si="0"/>
        <v>0</v>
      </c>
      <c r="H38" s="1509"/>
      <c r="I38" s="1395"/>
      <c r="J38" s="1503"/>
      <c r="K38" s="391"/>
    </row>
    <row r="39" spans="1:12" ht="17.100000000000001" customHeight="1">
      <c r="A39" s="169" t="s">
        <v>312</v>
      </c>
      <c r="B39" s="170" t="s">
        <v>1029</v>
      </c>
      <c r="C39" s="182"/>
      <c r="D39" s="952"/>
      <c r="E39" s="952"/>
      <c r="F39" s="952"/>
      <c r="G39" s="1499">
        <f t="shared" si="0"/>
        <v>0</v>
      </c>
      <c r="H39" s="1509"/>
      <c r="I39" s="1395"/>
      <c r="J39" s="1503"/>
      <c r="K39" s="391"/>
    </row>
    <row r="40" spans="1:12" ht="17.100000000000001" customHeight="1">
      <c r="A40" s="169" t="s">
        <v>314</v>
      </c>
      <c r="B40" s="170" t="s">
        <v>1030</v>
      </c>
      <c r="C40" s="182"/>
      <c r="D40" s="952"/>
      <c r="E40" s="952"/>
      <c r="F40" s="952"/>
      <c r="G40" s="1499">
        <f t="shared" si="0"/>
        <v>0</v>
      </c>
      <c r="H40" s="1509"/>
      <c r="I40" s="1395"/>
      <c r="J40" s="1503"/>
      <c r="K40" s="391"/>
    </row>
    <row r="41" spans="1:12" ht="17.100000000000001" customHeight="1">
      <c r="A41" s="169" t="s">
        <v>316</v>
      </c>
      <c r="B41" s="170" t="s">
        <v>1031</v>
      </c>
      <c r="C41" s="182"/>
      <c r="D41" s="952"/>
      <c r="E41" s="952"/>
      <c r="F41" s="952"/>
      <c r="G41" s="1499">
        <f t="shared" si="0"/>
        <v>0</v>
      </c>
      <c r="H41" s="1509"/>
      <c r="I41" s="1395"/>
      <c r="J41" s="1503"/>
      <c r="K41" s="391"/>
    </row>
    <row r="42" spans="1:12" ht="17.100000000000001" customHeight="1">
      <c r="A42" s="169" t="s">
        <v>318</v>
      </c>
      <c r="B42" s="170" t="s">
        <v>1032</v>
      </c>
      <c r="C42" s="182"/>
      <c r="D42" s="952"/>
      <c r="E42" s="952"/>
      <c r="F42" s="952"/>
      <c r="G42" s="1499">
        <f t="shared" si="0"/>
        <v>0</v>
      </c>
      <c r="H42" s="1509"/>
      <c r="I42" s="1395"/>
      <c r="J42" s="1503"/>
      <c r="K42" s="391"/>
    </row>
    <row r="43" spans="1:12" ht="17.100000000000001" customHeight="1">
      <c r="A43" s="169" t="s">
        <v>1033</v>
      </c>
      <c r="B43" s="170" t="s">
        <v>1034</v>
      </c>
      <c r="C43" s="182"/>
      <c r="D43" s="952"/>
      <c r="E43" s="952"/>
      <c r="F43" s="952"/>
      <c r="G43" s="1499">
        <f t="shared" si="0"/>
        <v>0</v>
      </c>
      <c r="H43" s="1509"/>
      <c r="I43" s="1395"/>
      <c r="J43" s="1503"/>
      <c r="K43" s="391"/>
    </row>
    <row r="44" spans="1:12" ht="17.100000000000001" customHeight="1">
      <c r="A44" s="169" t="s">
        <v>1035</v>
      </c>
      <c r="B44" s="170" t="s">
        <v>1036</v>
      </c>
      <c r="C44" s="182"/>
      <c r="D44" s="952"/>
      <c r="E44" s="952"/>
      <c r="F44" s="952"/>
      <c r="G44" s="1499">
        <f t="shared" si="0"/>
        <v>0</v>
      </c>
      <c r="H44" s="1509"/>
      <c r="I44" s="1395"/>
      <c r="J44" s="1503"/>
      <c r="K44" s="391"/>
    </row>
    <row r="45" spans="1:12" ht="17.100000000000001" customHeight="1">
      <c r="A45" s="169" t="s">
        <v>1037</v>
      </c>
      <c r="B45" s="170" t="s">
        <v>1038</v>
      </c>
      <c r="C45" s="182"/>
      <c r="D45" s="952"/>
      <c r="E45" s="952"/>
      <c r="F45" s="952"/>
      <c r="G45" s="1499">
        <f t="shared" si="0"/>
        <v>0</v>
      </c>
      <c r="H45" s="1509"/>
      <c r="I45" s="1395"/>
      <c r="J45" s="1503"/>
      <c r="K45" s="391"/>
    </row>
    <row r="46" spans="1:12" ht="17.100000000000001" customHeight="1">
      <c r="A46" s="169" t="s">
        <v>1039</v>
      </c>
      <c r="B46" s="170" t="s">
        <v>460</v>
      </c>
      <c r="C46" s="182"/>
      <c r="D46" s="952"/>
      <c r="E46" s="952"/>
      <c r="F46" s="952"/>
      <c r="G46" s="1499">
        <f t="shared" si="0"/>
        <v>0</v>
      </c>
      <c r="H46" s="1509"/>
      <c r="I46" s="1395"/>
      <c r="J46" s="1503"/>
      <c r="K46" s="391"/>
    </row>
    <row r="47" spans="1:12" ht="17.100000000000001" customHeight="1">
      <c r="A47" s="169" t="s">
        <v>1040</v>
      </c>
      <c r="B47" s="170" t="s">
        <v>1041</v>
      </c>
      <c r="C47" s="182"/>
      <c r="D47" s="952"/>
      <c r="E47" s="952"/>
      <c r="F47" s="952"/>
      <c r="G47" s="1499">
        <f t="shared" si="0"/>
        <v>0</v>
      </c>
      <c r="H47" s="1509"/>
      <c r="I47" s="1395"/>
      <c r="J47" s="1503"/>
      <c r="K47" s="391"/>
    </row>
    <row r="48" spans="1:12" ht="17.100000000000001" customHeight="1">
      <c r="A48" s="169" t="s">
        <v>1042</v>
      </c>
      <c r="B48" s="170" t="s">
        <v>462</v>
      </c>
      <c r="C48" s="182"/>
      <c r="D48" s="952"/>
      <c r="E48" s="952"/>
      <c r="F48" s="952"/>
      <c r="G48" s="1499">
        <f t="shared" si="0"/>
        <v>0</v>
      </c>
      <c r="H48" s="1509"/>
      <c r="I48" s="1395"/>
      <c r="J48" s="1503"/>
      <c r="K48" s="391"/>
    </row>
    <row r="49" spans="1:15" ht="17.100000000000001" customHeight="1">
      <c r="A49" s="169" t="s">
        <v>1043</v>
      </c>
      <c r="B49" s="170" t="s">
        <v>1044</v>
      </c>
      <c r="C49" s="182"/>
      <c r="D49" s="952"/>
      <c r="E49" s="952"/>
      <c r="F49" s="952"/>
      <c r="G49" s="1499">
        <f t="shared" si="0"/>
        <v>0</v>
      </c>
      <c r="H49" s="1509"/>
      <c r="I49" s="1395"/>
      <c r="J49" s="1503"/>
      <c r="K49" s="391"/>
    </row>
    <row r="50" spans="1:15" ht="17.100000000000001" customHeight="1">
      <c r="A50" s="169" t="s">
        <v>1045</v>
      </c>
      <c r="B50" s="170" t="s">
        <v>1046</v>
      </c>
      <c r="C50" s="182"/>
      <c r="D50" s="952"/>
      <c r="E50" s="952"/>
      <c r="F50" s="952"/>
      <c r="G50" s="1499">
        <f t="shared" si="0"/>
        <v>0</v>
      </c>
      <c r="H50" s="1509"/>
      <c r="I50" s="1395"/>
      <c r="J50" s="1503"/>
      <c r="K50" s="391"/>
    </row>
    <row r="51" spans="1:15" ht="17.100000000000001" customHeight="1">
      <c r="A51" s="169" t="s">
        <v>1047</v>
      </c>
      <c r="B51" s="170" t="s">
        <v>468</v>
      </c>
      <c r="C51" s="182"/>
      <c r="D51" s="952"/>
      <c r="E51" s="952"/>
      <c r="F51" s="952"/>
      <c r="G51" s="1499">
        <f t="shared" si="0"/>
        <v>0</v>
      </c>
      <c r="H51" s="1509"/>
      <c r="I51" s="1395"/>
      <c r="J51" s="1503"/>
      <c r="K51" s="391"/>
    </row>
    <row r="52" spans="1:15" ht="17.100000000000001" customHeight="1">
      <c r="A52" s="169" t="s">
        <v>1048</v>
      </c>
      <c r="B52" s="170" t="s">
        <v>1049</v>
      </c>
      <c r="C52" s="182"/>
      <c r="D52" s="978">
        <f>+'Schedule 12 (3)'!D68</f>
        <v>0</v>
      </c>
      <c r="E52" s="978">
        <f>+'Schedule 12 (3)'!E68</f>
        <v>0</v>
      </c>
      <c r="F52" s="978">
        <f>+'Schedule 12 (3)'!F68</f>
        <v>0</v>
      </c>
      <c r="G52" s="1499">
        <f t="shared" si="0"/>
        <v>0</v>
      </c>
      <c r="H52" s="1509"/>
      <c r="I52" s="1395"/>
      <c r="J52" s="1503"/>
      <c r="K52" s="391"/>
    </row>
    <row r="53" spans="1:15" ht="17.100000000000001" customHeight="1">
      <c r="A53" s="169" t="s">
        <v>1050</v>
      </c>
      <c r="B53" s="170" t="s">
        <v>505</v>
      </c>
      <c r="C53" s="182"/>
      <c r="D53" s="952"/>
      <c r="E53" s="952"/>
      <c r="F53" s="952"/>
      <c r="G53" s="1499">
        <f t="shared" si="0"/>
        <v>0</v>
      </c>
      <c r="H53" s="1509"/>
      <c r="I53" s="1395"/>
      <c r="J53" s="1503"/>
      <c r="K53" s="391"/>
    </row>
    <row r="54" spans="1:15" ht="17.100000000000001" customHeight="1" thickBot="1">
      <c r="A54" s="169" t="s">
        <v>1051</v>
      </c>
      <c r="B54" s="170" t="s">
        <v>1052</v>
      </c>
      <c r="C54" s="182"/>
      <c r="D54" s="952"/>
      <c r="E54" s="952"/>
      <c r="F54" s="952"/>
      <c r="G54" s="1499">
        <f t="shared" si="0"/>
        <v>0</v>
      </c>
      <c r="H54" s="1509"/>
      <c r="I54" s="1395"/>
      <c r="J54" s="1503"/>
      <c r="K54" s="391"/>
    </row>
    <row r="55" spans="1:15" ht="17.100000000000001" customHeight="1" thickTop="1" thickBot="1">
      <c r="A55" s="155" t="s">
        <v>1053</v>
      </c>
      <c r="B55" s="172" t="s">
        <v>1054</v>
      </c>
      <c r="C55" s="156"/>
      <c r="D55" s="740">
        <f>SUM(D26:D54)</f>
        <v>0</v>
      </c>
      <c r="E55" s="740">
        <f t="shared" ref="E55:G55" si="1">SUM(E26:E54)</f>
        <v>0</v>
      </c>
      <c r="F55" s="740">
        <f t="shared" si="1"/>
        <v>0</v>
      </c>
      <c r="G55" s="1501">
        <f t="shared" si="1"/>
        <v>0</v>
      </c>
      <c r="H55" s="1508"/>
      <c r="I55" s="1501">
        <f>SUM(I26:I54)</f>
        <v>0</v>
      </c>
      <c r="J55" s="1502"/>
      <c r="K55" s="391"/>
    </row>
    <row r="56" spans="1:15" ht="13.5" thickTop="1">
      <c r="A56" s="156"/>
      <c r="B56" s="156"/>
      <c r="C56" s="156"/>
      <c r="D56" s="734"/>
      <c r="E56" s="734"/>
      <c r="F56" s="734"/>
      <c r="G56" s="734"/>
      <c r="H56" s="734"/>
      <c r="I56" s="734"/>
      <c r="J56" s="734"/>
      <c r="K56" s="265"/>
    </row>
    <row r="57" spans="1:15">
      <c r="A57" s="153" t="s">
        <v>1055</v>
      </c>
      <c r="B57" s="153"/>
      <c r="C57" s="153"/>
      <c r="D57" s="742"/>
      <c r="E57" s="742"/>
      <c r="F57" s="742"/>
      <c r="G57" s="742"/>
      <c r="H57" s="742"/>
      <c r="I57" s="742"/>
      <c r="J57" s="742"/>
      <c r="K57" s="265"/>
    </row>
    <row r="58" spans="1:15" ht="15">
      <c r="A58" s="176" t="s">
        <v>1705</v>
      </c>
      <c r="B58" s="153"/>
      <c r="C58" s="153"/>
      <c r="D58" s="742"/>
      <c r="E58" s="742"/>
      <c r="F58" s="742"/>
      <c r="G58" s="733"/>
      <c r="H58" s="733"/>
      <c r="I58" s="733"/>
      <c r="J58" s="733"/>
      <c r="K58" s="265"/>
      <c r="L58"/>
      <c r="M58"/>
      <c r="N58"/>
      <c r="O58"/>
    </row>
    <row r="59" spans="1:15">
      <c r="A59" s="176" t="str">
        <f>+A2</f>
        <v>Revised 01/17/2020</v>
      </c>
      <c r="B59" s="153"/>
      <c r="C59" s="153"/>
      <c r="D59" s="742"/>
      <c r="E59" s="733"/>
      <c r="F59" s="742"/>
      <c r="G59" s="733"/>
      <c r="H59" s="733"/>
      <c r="I59" s="733"/>
      <c r="J59" s="733"/>
      <c r="K59" s="265"/>
    </row>
    <row r="60" spans="1:15">
      <c r="A60" s="153" t="s">
        <v>1</v>
      </c>
      <c r="B60" s="153"/>
      <c r="C60" s="153"/>
      <c r="D60" s="742"/>
      <c r="E60" s="733"/>
      <c r="F60" s="742"/>
      <c r="G60" s="742"/>
      <c r="H60" s="742"/>
      <c r="I60" s="742"/>
      <c r="J60" s="733"/>
      <c r="K60" s="265"/>
    </row>
    <row r="61" spans="1:15">
      <c r="A61" s="153" t="s">
        <v>2</v>
      </c>
      <c r="B61" s="153"/>
      <c r="C61" s="153"/>
      <c r="D61" s="742"/>
      <c r="E61" s="733"/>
      <c r="F61" s="742"/>
      <c r="G61" s="742"/>
      <c r="H61" s="742"/>
      <c r="I61" s="742"/>
      <c r="J61" s="742"/>
      <c r="K61" s="265"/>
    </row>
    <row r="62" spans="1:15">
      <c r="A62" s="153" t="s">
        <v>3</v>
      </c>
      <c r="B62" s="153"/>
      <c r="C62" s="153"/>
      <c r="D62" s="742"/>
      <c r="E62" s="733"/>
      <c r="F62" s="742"/>
      <c r="G62" s="742"/>
      <c r="H62" s="742"/>
      <c r="I62" s="742"/>
      <c r="J62" s="742"/>
      <c r="K62" s="265"/>
    </row>
    <row r="63" spans="1:15">
      <c r="A63" s="153" t="s">
        <v>4</v>
      </c>
      <c r="B63" s="153"/>
      <c r="C63" s="153"/>
      <c r="D63" s="742"/>
      <c r="E63" s="733"/>
      <c r="F63" s="742"/>
      <c r="G63" s="742"/>
      <c r="H63" s="742"/>
      <c r="I63" s="742"/>
      <c r="J63" s="742"/>
      <c r="K63" s="265"/>
    </row>
    <row r="64" spans="1:15" ht="13.5" thickBot="1">
      <c r="A64" s="153" t="s">
        <v>1056</v>
      </c>
      <c r="B64" s="153"/>
      <c r="C64" s="153"/>
      <c r="D64" s="742"/>
      <c r="E64" s="733"/>
      <c r="F64" s="742"/>
      <c r="G64" s="742"/>
      <c r="H64" s="742"/>
      <c r="I64" s="742"/>
      <c r="J64" s="742"/>
      <c r="K64" s="265"/>
    </row>
    <row r="65" spans="1:12" ht="15" customHeight="1" thickTop="1">
      <c r="A65" s="506" t="s">
        <v>975</v>
      </c>
      <c r="B65" s="507"/>
      <c r="C65" s="156"/>
      <c r="D65" s="734">
        <f>'Form 1'!D11</f>
        <v>0</v>
      </c>
      <c r="E65" s="743"/>
      <c r="F65" s="743" t="s">
        <v>993</v>
      </c>
      <c r="G65" s="734">
        <f>'Form 1'!I11</f>
        <v>0</v>
      </c>
      <c r="H65" s="743"/>
      <c r="I65" s="743"/>
      <c r="J65" s="743"/>
      <c r="K65" s="391"/>
    </row>
    <row r="66" spans="1:12" ht="15" customHeight="1">
      <c r="A66" s="509" t="s">
        <v>13</v>
      </c>
      <c r="B66" s="510"/>
      <c r="C66" s="159"/>
      <c r="D66" s="735" t="str">
        <f>+D9</f>
        <v xml:space="preserve">  </v>
      </c>
      <c r="E66" s="744"/>
      <c r="F66" s="744"/>
      <c r="G66" s="735"/>
      <c r="H66" s="745"/>
      <c r="I66" s="744"/>
      <c r="J66" s="744"/>
      <c r="K66" s="391"/>
    </row>
    <row r="67" spans="1:12" ht="15" customHeight="1">
      <c r="A67" s="509" t="s">
        <v>994</v>
      </c>
      <c r="B67" s="510"/>
      <c r="C67" s="159"/>
      <c r="D67" s="735">
        <f>+D10</f>
        <v>0</v>
      </c>
      <c r="E67" s="744"/>
      <c r="F67" s="744" t="s">
        <v>128</v>
      </c>
      <c r="G67" s="421">
        <f>'Form 1'!E19</f>
        <v>0</v>
      </c>
      <c r="H67" s="745" t="s">
        <v>69</v>
      </c>
      <c r="I67" s="1519">
        <f>'Form 1'!H19</f>
        <v>0</v>
      </c>
      <c r="J67" s="1520"/>
      <c r="K67" s="391"/>
    </row>
    <row r="68" spans="1:12" ht="15" customHeight="1">
      <c r="A68" s="1246" t="s">
        <v>238</v>
      </c>
      <c r="B68" s="160"/>
      <c r="C68" s="159"/>
      <c r="D68" s="744"/>
      <c r="E68" s="744"/>
      <c r="F68" s="744"/>
      <c r="G68" s="744"/>
      <c r="H68" s="744"/>
      <c r="I68" s="1506" t="s">
        <v>1057</v>
      </c>
      <c r="J68" s="1507"/>
      <c r="K68" s="391"/>
    </row>
    <row r="69" spans="1:12" ht="15" customHeight="1">
      <c r="A69" s="163" t="s">
        <v>242</v>
      </c>
      <c r="B69" s="165" t="s">
        <v>679</v>
      </c>
      <c r="C69" s="175"/>
      <c r="D69" s="746"/>
      <c r="E69" s="746"/>
      <c r="F69" s="746"/>
      <c r="G69" s="746" t="s">
        <v>1058</v>
      </c>
      <c r="H69" s="746"/>
      <c r="I69" s="1504" t="s">
        <v>235</v>
      </c>
      <c r="J69" s="1505"/>
      <c r="K69" s="391"/>
    </row>
    <row r="70" spans="1:12" ht="15" customHeight="1">
      <c r="A70" s="158" t="s">
        <v>323</v>
      </c>
      <c r="B70" s="160" t="s">
        <v>1059</v>
      </c>
      <c r="C70" s="159"/>
      <c r="D70" s="735"/>
      <c r="E70" s="744"/>
      <c r="F70" s="744"/>
      <c r="G70" s="741"/>
      <c r="H70" s="728"/>
      <c r="I70" s="728"/>
      <c r="J70" s="728"/>
      <c r="K70" s="391"/>
    </row>
    <row r="71" spans="1:12" ht="17.100000000000001" customHeight="1">
      <c r="A71" s="169" t="s">
        <v>325</v>
      </c>
      <c r="B71" s="170" t="s">
        <v>1060</v>
      </c>
      <c r="C71" s="182"/>
      <c r="D71" s="735"/>
      <c r="E71" s="735"/>
      <c r="F71" s="735"/>
      <c r="G71" s="738"/>
      <c r="H71" s="730"/>
      <c r="I71" s="1499">
        <f>+F55</f>
        <v>0</v>
      </c>
      <c r="J71" s="1500"/>
      <c r="K71" s="391"/>
    </row>
    <row r="72" spans="1:12" ht="17.100000000000001" customHeight="1" thickBot="1">
      <c r="A72" s="169" t="s">
        <v>327</v>
      </c>
      <c r="B72" s="170" t="s">
        <v>1061</v>
      </c>
      <c r="C72" s="182"/>
      <c r="D72" s="735"/>
      <c r="E72" s="735"/>
      <c r="F72" s="735"/>
      <c r="G72" s="738"/>
      <c r="H72" s="730"/>
      <c r="I72" s="1499">
        <f>+I55</f>
        <v>0</v>
      </c>
      <c r="J72" s="1500"/>
      <c r="K72" s="391"/>
      <c r="L72"/>
    </row>
    <row r="73" spans="1:12" ht="15" customHeight="1" thickTop="1" thickBot="1">
      <c r="A73" s="1222" t="s">
        <v>329</v>
      </c>
      <c r="B73" s="1223" t="s">
        <v>1552</v>
      </c>
      <c r="C73" s="1243"/>
      <c r="D73" s="1247"/>
      <c r="E73" s="1247"/>
      <c r="F73" s="1247"/>
      <c r="G73" s="1248"/>
      <c r="H73" s="1249"/>
      <c r="I73" s="1501">
        <f>+I71+I72</f>
        <v>0</v>
      </c>
      <c r="J73" s="1502"/>
      <c r="K73" s="391"/>
    </row>
    <row r="74" spans="1:12" ht="6.75" customHeight="1" thickTop="1" thickBot="1">
      <c r="A74" s="155"/>
      <c r="B74" s="172"/>
      <c r="C74" s="156"/>
      <c r="D74" s="734"/>
      <c r="E74" s="734"/>
      <c r="F74" s="734"/>
      <c r="G74" s="1250"/>
      <c r="H74" s="1250"/>
      <c r="I74" s="734"/>
      <c r="J74" s="734"/>
      <c r="K74" s="391"/>
    </row>
    <row r="75" spans="1:12" ht="17.100000000000001" customHeight="1" thickTop="1">
      <c r="A75" s="155" t="s">
        <v>375</v>
      </c>
      <c r="B75" s="172" t="s">
        <v>1603</v>
      </c>
      <c r="C75" s="156"/>
      <c r="D75" s="174"/>
      <c r="E75" s="174"/>
      <c r="F75" s="174"/>
      <c r="G75" s="174"/>
      <c r="H75" s="174"/>
      <c r="I75" s="174"/>
      <c r="J75" s="174"/>
      <c r="K75" s="391"/>
    </row>
    <row r="76" spans="1:12" ht="17.45" customHeight="1">
      <c r="A76" s="1125"/>
      <c r="B76" s="1510"/>
      <c r="C76" s="1510"/>
      <c r="D76" s="1510"/>
      <c r="E76" s="1510"/>
      <c r="F76" s="1510"/>
      <c r="G76" s="1510"/>
      <c r="H76" s="1510"/>
      <c r="I76" s="1510"/>
      <c r="J76" s="1511"/>
      <c r="K76" s="391"/>
    </row>
    <row r="77" spans="1:12" ht="17.45" customHeight="1">
      <c r="A77" s="1125"/>
      <c r="B77" s="1510"/>
      <c r="C77" s="1510"/>
      <c r="D77" s="1510"/>
      <c r="E77" s="1510"/>
      <c r="F77" s="1510"/>
      <c r="G77" s="1510"/>
      <c r="H77" s="1510"/>
      <c r="I77" s="1510"/>
      <c r="J77" s="1511"/>
      <c r="K77" s="391"/>
    </row>
    <row r="78" spans="1:12" ht="17.45" customHeight="1">
      <c r="A78" s="1125"/>
      <c r="B78" s="1510"/>
      <c r="C78" s="1510"/>
      <c r="D78" s="1510"/>
      <c r="E78" s="1510"/>
      <c r="F78" s="1510"/>
      <c r="G78" s="1510"/>
      <c r="H78" s="1510"/>
      <c r="I78" s="1510"/>
      <c r="J78" s="1511"/>
      <c r="K78" s="391"/>
    </row>
    <row r="79" spans="1:12" ht="17.45" customHeight="1">
      <c r="A79" s="1126"/>
      <c r="B79" s="1510"/>
      <c r="C79" s="1510"/>
      <c r="D79" s="1510"/>
      <c r="E79" s="1510"/>
      <c r="F79" s="1510"/>
      <c r="G79" s="1510"/>
      <c r="H79" s="1510"/>
      <c r="I79" s="1510"/>
      <c r="J79" s="1511"/>
      <c r="K79" s="391"/>
    </row>
    <row r="80" spans="1:12" ht="17.45" customHeight="1">
      <c r="A80" s="1126"/>
      <c r="B80" s="1510"/>
      <c r="C80" s="1510"/>
      <c r="D80" s="1510"/>
      <c r="E80" s="1510"/>
      <c r="F80" s="1510"/>
      <c r="G80" s="1510"/>
      <c r="H80" s="1510"/>
      <c r="I80" s="1510"/>
      <c r="J80" s="1511"/>
      <c r="K80" s="391"/>
    </row>
    <row r="81" spans="1:11" ht="17.45" customHeight="1">
      <c r="A81" s="1126"/>
      <c r="B81" s="1510"/>
      <c r="C81" s="1510"/>
      <c r="D81" s="1510"/>
      <c r="E81" s="1510"/>
      <c r="F81" s="1510"/>
      <c r="G81" s="1510"/>
      <c r="H81" s="1510"/>
      <c r="I81" s="1510"/>
      <c r="J81" s="1511"/>
      <c r="K81" s="391"/>
    </row>
    <row r="82" spans="1:11" ht="17.45" customHeight="1">
      <c r="A82" s="1126"/>
      <c r="B82" s="1510"/>
      <c r="C82" s="1510"/>
      <c r="D82" s="1510"/>
      <c r="E82" s="1510"/>
      <c r="F82" s="1510"/>
      <c r="G82" s="1510"/>
      <c r="H82" s="1510"/>
      <c r="I82" s="1510"/>
      <c r="J82" s="1511"/>
      <c r="K82" s="391"/>
    </row>
    <row r="83" spans="1:11" ht="17.45" customHeight="1">
      <c r="A83" s="1126"/>
      <c r="B83" s="1510"/>
      <c r="C83" s="1510"/>
      <c r="D83" s="1510"/>
      <c r="E83" s="1510"/>
      <c r="F83" s="1510"/>
      <c r="G83" s="1510"/>
      <c r="H83" s="1510"/>
      <c r="I83" s="1510"/>
      <c r="J83" s="1511"/>
      <c r="K83" s="391"/>
    </row>
    <row r="84" spans="1:11" ht="17.45" customHeight="1">
      <c r="A84" s="1126"/>
      <c r="B84" s="1510"/>
      <c r="C84" s="1510"/>
      <c r="D84" s="1510"/>
      <c r="E84" s="1510"/>
      <c r="F84" s="1510"/>
      <c r="G84" s="1510"/>
      <c r="H84" s="1510"/>
      <c r="I84" s="1510"/>
      <c r="J84" s="1511"/>
      <c r="K84" s="391"/>
    </row>
    <row r="85" spans="1:11" ht="17.45" customHeight="1">
      <c r="A85" s="1126"/>
      <c r="B85" s="1510"/>
      <c r="C85" s="1510"/>
      <c r="D85" s="1510"/>
      <c r="E85" s="1510"/>
      <c r="F85" s="1510"/>
      <c r="G85" s="1510"/>
      <c r="H85" s="1510"/>
      <c r="I85" s="1510"/>
      <c r="J85" s="1511"/>
      <c r="K85" s="391"/>
    </row>
    <row r="86" spans="1:11" ht="17.45" customHeight="1">
      <c r="A86" s="1126"/>
      <c r="B86" s="1510"/>
      <c r="C86" s="1510"/>
      <c r="D86" s="1510"/>
      <c r="E86" s="1510"/>
      <c r="F86" s="1510"/>
      <c r="G86" s="1510"/>
      <c r="H86" s="1510"/>
      <c r="I86" s="1510"/>
      <c r="J86" s="1511"/>
      <c r="K86" s="391"/>
    </row>
    <row r="87" spans="1:11" ht="17.45" customHeight="1">
      <c r="A87" s="1126"/>
      <c r="B87" s="1510"/>
      <c r="C87" s="1510"/>
      <c r="D87" s="1510"/>
      <c r="E87" s="1510"/>
      <c r="F87" s="1510"/>
      <c r="G87" s="1510"/>
      <c r="H87" s="1510"/>
      <c r="I87" s="1510"/>
      <c r="J87" s="1511"/>
      <c r="K87" s="391"/>
    </row>
    <row r="88" spans="1:11" ht="17.45" customHeight="1" thickBot="1">
      <c r="A88" s="1126"/>
      <c r="B88" s="1510"/>
      <c r="C88" s="1510"/>
      <c r="D88" s="1510"/>
      <c r="E88" s="1510"/>
      <c r="F88" s="1510"/>
      <c r="G88" s="1510"/>
      <c r="H88" s="1510"/>
      <c r="I88" s="1510"/>
      <c r="J88" s="1511"/>
      <c r="K88" s="391"/>
    </row>
    <row r="89" spans="1:11" ht="17.100000000000001" customHeight="1" thickTop="1" thickBot="1">
      <c r="A89" s="1252"/>
      <c r="B89" s="1223" t="s">
        <v>1062</v>
      </c>
      <c r="C89" s="1243"/>
      <c r="D89" s="1244"/>
      <c r="E89" s="1244"/>
      <c r="F89" s="1244"/>
      <c r="G89" s="1244"/>
      <c r="H89" s="1244"/>
      <c r="I89" s="1244"/>
      <c r="J89" s="1245"/>
      <c r="K89" s="391"/>
    </row>
    <row r="90" spans="1:11" ht="17.100000000000001" customHeight="1" thickTop="1">
      <c r="A90" s="1251"/>
      <c r="B90" s="1261"/>
      <c r="C90" s="1523" t="s">
        <v>12</v>
      </c>
      <c r="D90" s="1523"/>
      <c r="E90" s="1242" t="s">
        <v>1636</v>
      </c>
      <c r="F90" s="1242" t="s">
        <v>1637</v>
      </c>
      <c r="G90" s="1242" t="s">
        <v>1638</v>
      </c>
      <c r="H90" s="1261"/>
      <c r="I90" s="1261"/>
      <c r="J90" s="1261"/>
      <c r="K90" s="391"/>
    </row>
    <row r="91" spans="1:11" ht="17.45" customHeight="1">
      <c r="A91" s="169"/>
      <c r="B91" s="1032"/>
      <c r="C91" s="1521"/>
      <c r="D91" s="1522"/>
      <c r="E91" s="1138"/>
      <c r="F91" s="1137"/>
      <c r="G91" s="1138"/>
      <c r="H91" s="1032"/>
      <c r="I91" s="1032"/>
      <c r="J91" s="1033"/>
      <c r="K91" s="391"/>
    </row>
    <row r="92" spans="1:11" ht="17.45" customHeight="1">
      <c r="A92" s="169"/>
      <c r="B92" s="1032"/>
      <c r="C92" s="1521"/>
      <c r="D92" s="1522"/>
      <c r="E92" s="1138"/>
      <c r="F92" s="1137"/>
      <c r="G92" s="1138"/>
      <c r="H92" s="1032"/>
      <c r="I92" s="1032"/>
      <c r="J92" s="1033"/>
      <c r="K92" s="391"/>
    </row>
    <row r="93" spans="1:11" ht="17.45" customHeight="1">
      <c r="A93" s="169"/>
      <c r="B93" s="1032"/>
      <c r="C93" s="1521"/>
      <c r="D93" s="1522"/>
      <c r="E93" s="1138"/>
      <c r="F93" s="1137"/>
      <c r="G93" s="1138"/>
      <c r="H93" s="1032"/>
      <c r="I93" s="1032"/>
      <c r="J93" s="1033"/>
      <c r="K93" s="391"/>
    </row>
    <row r="94" spans="1:11" ht="17.45" customHeight="1">
      <c r="A94" s="169"/>
      <c r="B94" s="1032"/>
      <c r="C94" s="1521"/>
      <c r="D94" s="1522"/>
      <c r="E94" s="1138"/>
      <c r="F94" s="1137"/>
      <c r="G94" s="1138"/>
      <c r="H94" s="1032"/>
      <c r="I94" s="1032"/>
      <c r="J94" s="1033"/>
      <c r="K94" s="391"/>
    </row>
    <row r="95" spans="1:11" ht="17.45" customHeight="1">
      <c r="A95" s="169"/>
      <c r="B95" s="1032"/>
      <c r="C95" s="1521"/>
      <c r="D95" s="1522"/>
      <c r="E95" s="1138"/>
      <c r="F95" s="1137"/>
      <c r="G95" s="1138"/>
      <c r="H95" s="1032"/>
      <c r="I95" s="1032"/>
      <c r="J95" s="1033"/>
      <c r="K95" s="391"/>
    </row>
    <row r="96" spans="1:11" ht="17.45" customHeight="1">
      <c r="A96" s="169"/>
      <c r="B96" s="1032"/>
      <c r="C96" s="1521"/>
      <c r="D96" s="1522"/>
      <c r="E96" s="1138"/>
      <c r="F96" s="1137"/>
      <c r="G96" s="1138"/>
      <c r="H96" s="1032"/>
      <c r="I96" s="1032"/>
      <c r="J96" s="1033"/>
      <c r="K96" s="391"/>
    </row>
    <row r="97" spans="1:11" ht="17.45" customHeight="1">
      <c r="A97" s="169"/>
      <c r="B97" s="1032"/>
      <c r="C97" s="1521"/>
      <c r="D97" s="1522"/>
      <c r="E97" s="1138"/>
      <c r="F97" s="1137"/>
      <c r="G97" s="1138"/>
      <c r="H97" s="1032"/>
      <c r="I97" s="1032"/>
      <c r="J97" s="1033"/>
      <c r="K97" s="391"/>
    </row>
    <row r="98" spans="1:11" ht="17.45" customHeight="1">
      <c r="A98" s="169"/>
      <c r="B98" s="1032"/>
      <c r="C98" s="1521"/>
      <c r="D98" s="1522"/>
      <c r="E98" s="1138"/>
      <c r="F98" s="1137"/>
      <c r="G98" s="1138"/>
      <c r="H98" s="1032"/>
      <c r="I98" s="1032"/>
      <c r="J98" s="1033"/>
      <c r="K98" s="391"/>
    </row>
    <row r="99" spans="1:11" ht="17.45" customHeight="1">
      <c r="A99" s="169"/>
      <c r="B99" s="1032"/>
      <c r="C99" s="1521"/>
      <c r="D99" s="1522"/>
      <c r="E99" s="1138"/>
      <c r="F99" s="1137"/>
      <c r="G99" s="1138"/>
      <c r="H99" s="1032"/>
      <c r="I99" s="1032"/>
      <c r="J99" s="1033"/>
      <c r="K99" s="391"/>
    </row>
    <row r="100" spans="1:11" ht="17.45" customHeight="1">
      <c r="A100" s="169"/>
      <c r="B100" s="1032"/>
      <c r="C100" s="1521"/>
      <c r="D100" s="1522"/>
      <c r="E100" s="1138"/>
      <c r="F100" s="1137"/>
      <c r="G100" s="1138"/>
      <c r="H100" s="1032"/>
      <c r="I100" s="1032"/>
      <c r="J100" s="1033"/>
      <c r="K100" s="391"/>
    </row>
    <row r="101" spans="1:11" ht="17.45" customHeight="1">
      <c r="A101" s="169"/>
      <c r="B101" s="1032"/>
      <c r="C101" s="1521"/>
      <c r="D101" s="1522"/>
      <c r="E101" s="1138"/>
      <c r="F101" s="1137"/>
      <c r="G101" s="1138"/>
      <c r="H101" s="1032"/>
      <c r="I101" s="1032"/>
      <c r="J101" s="1033"/>
      <c r="K101" s="391"/>
    </row>
    <row r="102" spans="1:11" ht="17.45" customHeight="1">
      <c r="A102" s="169"/>
      <c r="B102" s="1032"/>
      <c r="C102" s="1521"/>
      <c r="D102" s="1522"/>
      <c r="E102" s="1138"/>
      <c r="F102" s="1137"/>
      <c r="G102" s="1138"/>
      <c r="H102" s="1032"/>
      <c r="I102" s="1032"/>
      <c r="J102" s="1033"/>
      <c r="K102" s="391"/>
    </row>
    <row r="103" spans="1:11" ht="17.45" customHeight="1">
      <c r="A103" s="169"/>
      <c r="B103" s="1032"/>
      <c r="C103" s="1521"/>
      <c r="D103" s="1522"/>
      <c r="E103" s="1138"/>
      <c r="F103" s="1137"/>
      <c r="G103" s="1138"/>
      <c r="H103" s="1032"/>
      <c r="I103" s="1032"/>
      <c r="J103" s="1033"/>
      <c r="K103" s="391"/>
    </row>
    <row r="104" spans="1:11" ht="17.45" customHeight="1">
      <c r="A104" s="169"/>
      <c r="B104" s="1032"/>
      <c r="C104" s="1521"/>
      <c r="D104" s="1522"/>
      <c r="E104" s="1138"/>
      <c r="F104" s="1137"/>
      <c r="G104" s="1138"/>
      <c r="H104" s="1032"/>
      <c r="I104" s="1032"/>
      <c r="J104" s="1033"/>
      <c r="K104" s="391"/>
    </row>
    <row r="105" spans="1:11" ht="17.45" customHeight="1">
      <c r="A105" s="169"/>
      <c r="B105" s="1032"/>
      <c r="C105" s="1521"/>
      <c r="D105" s="1522"/>
      <c r="E105" s="1138"/>
      <c r="F105" s="1137"/>
      <c r="G105" s="1138"/>
      <c r="H105" s="1032"/>
      <c r="I105" s="1032"/>
      <c r="J105" s="1033"/>
      <c r="K105" s="391"/>
    </row>
    <row r="106" spans="1:11" ht="17.45" customHeight="1">
      <c r="A106" s="169"/>
      <c r="B106" s="1032"/>
      <c r="C106" s="1521"/>
      <c r="D106" s="1522"/>
      <c r="E106" s="1138"/>
      <c r="F106" s="1137"/>
      <c r="G106" s="1138"/>
      <c r="H106" s="1032"/>
      <c r="I106" s="1032"/>
      <c r="J106" s="1033"/>
      <c r="K106" s="391"/>
    </row>
    <row r="107" spans="1:11" ht="17.45" customHeight="1">
      <c r="A107" s="169"/>
      <c r="B107" s="1032"/>
      <c r="C107" s="1521"/>
      <c r="D107" s="1522"/>
      <c r="E107" s="1138"/>
      <c r="F107" s="1137"/>
      <c r="G107" s="1138"/>
      <c r="H107" s="1032"/>
      <c r="I107" s="1032"/>
      <c r="J107" s="1033"/>
      <c r="K107" s="391"/>
    </row>
    <row r="108" spans="1:11" ht="17.45" customHeight="1">
      <c r="A108" s="169"/>
      <c r="B108" s="1032"/>
      <c r="C108" s="1521"/>
      <c r="D108" s="1522"/>
      <c r="E108" s="1138"/>
      <c r="F108" s="1137"/>
      <c r="G108" s="1138"/>
      <c r="H108" s="1032"/>
      <c r="I108" s="1032"/>
      <c r="J108" s="1033"/>
      <c r="K108" s="391"/>
    </row>
    <row r="109" spans="1:11" ht="17.45" customHeight="1">
      <c r="A109" s="169"/>
      <c r="B109" s="1032"/>
      <c r="C109" s="1521"/>
      <c r="D109" s="1522"/>
      <c r="E109" s="1138"/>
      <c r="F109" s="1137"/>
      <c r="G109" s="1138"/>
      <c r="H109" s="1032"/>
      <c r="I109" s="1032"/>
      <c r="J109" s="1033"/>
      <c r="K109" s="391"/>
    </row>
    <row r="110" spans="1:11" ht="17.45" customHeight="1">
      <c r="A110" s="169"/>
      <c r="B110" s="1032"/>
      <c r="C110" s="1521"/>
      <c r="D110" s="1522"/>
      <c r="E110" s="1138"/>
      <c r="F110" s="1137"/>
      <c r="G110" s="1138"/>
      <c r="H110" s="1032"/>
      <c r="I110" s="1032"/>
      <c r="J110" s="1033"/>
      <c r="K110" s="391"/>
    </row>
    <row r="111" spans="1:11" ht="17.45" customHeight="1">
      <c r="A111" s="169"/>
      <c r="B111" s="1032"/>
      <c r="C111" s="1521"/>
      <c r="D111" s="1522"/>
      <c r="E111" s="1138"/>
      <c r="F111" s="1137"/>
      <c r="G111" s="1138"/>
      <c r="H111" s="1032"/>
      <c r="I111" s="1032"/>
      <c r="J111" s="1033"/>
      <c r="K111" s="391"/>
    </row>
    <row r="112" spans="1:11" ht="17.45" customHeight="1">
      <c r="A112" s="169"/>
      <c r="B112" s="1032"/>
      <c r="C112" s="1521"/>
      <c r="D112" s="1522"/>
      <c r="E112" s="1138"/>
      <c r="F112" s="1137"/>
      <c r="G112" s="1138"/>
      <c r="H112" s="1032"/>
      <c r="I112" s="1032"/>
      <c r="J112" s="1033"/>
      <c r="K112" s="391"/>
    </row>
    <row r="113" spans="1:12" ht="17.45" customHeight="1">
      <c r="A113" s="169"/>
      <c r="B113" s="1032"/>
      <c r="C113" s="1521"/>
      <c r="D113" s="1522"/>
      <c r="E113" s="1138"/>
      <c r="F113" s="1137"/>
      <c r="G113" s="1138"/>
      <c r="H113" s="1032"/>
      <c r="I113" s="1032"/>
      <c r="J113" s="1033"/>
      <c r="K113" s="391"/>
    </row>
    <row r="114" spans="1:12" ht="17.45" customHeight="1">
      <c r="A114" s="169"/>
      <c r="B114" s="1032"/>
      <c r="C114" s="1521"/>
      <c r="D114" s="1522"/>
      <c r="E114" s="1138"/>
      <c r="F114" s="1137"/>
      <c r="G114" s="1138"/>
      <c r="H114" s="1032"/>
      <c r="I114" s="1032"/>
      <c r="J114" s="1033"/>
      <c r="K114" s="391"/>
    </row>
    <row r="115" spans="1:12" ht="17.45" customHeight="1">
      <c r="A115" s="169"/>
      <c r="B115" s="1032"/>
      <c r="C115" s="1521"/>
      <c r="D115" s="1522"/>
      <c r="E115" s="1138"/>
      <c r="F115" s="1137"/>
      <c r="G115" s="1138"/>
      <c r="H115" s="1032"/>
      <c r="I115" s="1032"/>
      <c r="J115" s="1033"/>
      <c r="K115" s="391"/>
    </row>
    <row r="116" spans="1:12" ht="17.100000000000001" customHeight="1" thickBot="1">
      <c r="A116" s="1239"/>
      <c r="B116" s="1240"/>
      <c r="C116" s="1240"/>
      <c r="D116" s="1240" t="s">
        <v>106</v>
      </c>
      <c r="E116" s="1136">
        <f>SUM(E91:E115)</f>
        <v>0</v>
      </c>
      <c r="F116" s="1139">
        <f>SUM(F91:F115)</f>
        <v>0</v>
      </c>
      <c r="G116" s="1136">
        <f>SUM(G91:G115)</f>
        <v>0</v>
      </c>
      <c r="H116" s="1240"/>
      <c r="I116" s="1240"/>
      <c r="J116" s="1241"/>
      <c r="K116" s="391"/>
    </row>
    <row r="117" spans="1:12" ht="15.75" thickTop="1">
      <c r="A117" s="153" t="s">
        <v>1063</v>
      </c>
      <c r="B117" s="153"/>
      <c r="C117" s="153"/>
      <c r="D117" s="153"/>
      <c r="E117" s="153"/>
      <c r="F117" s="153"/>
      <c r="G117" s="153"/>
      <c r="H117" s="153"/>
      <c r="I117" s="153"/>
      <c r="J117" s="153"/>
      <c r="K117" s="265" t="s">
        <v>679</v>
      </c>
      <c r="L117"/>
    </row>
    <row r="118" spans="1:12">
      <c r="A118" s="265"/>
      <c r="B118" s="265"/>
      <c r="C118" s="265"/>
      <c r="D118" s="265"/>
      <c r="E118" s="265"/>
      <c r="F118" s="265"/>
      <c r="G118" s="265"/>
      <c r="H118" s="265"/>
      <c r="I118" s="265"/>
      <c r="J118" s="265"/>
      <c r="K118" s="265"/>
    </row>
    <row r="119" spans="1:12">
      <c r="A119" s="265"/>
      <c r="B119" s="265"/>
      <c r="C119" s="265"/>
      <c r="D119" s="265"/>
      <c r="E119" s="265"/>
      <c r="F119" s="265"/>
      <c r="G119" s="265"/>
      <c r="H119" s="265"/>
      <c r="I119" s="265"/>
      <c r="J119" s="265"/>
      <c r="K119" s="265"/>
    </row>
  </sheetData>
  <sheetProtection password="8E7E" sheet="1" objects="1" scenarios="1"/>
  <mergeCells count="109">
    <mergeCell ref="C115:D115"/>
    <mergeCell ref="C109:D109"/>
    <mergeCell ref="C110:D110"/>
    <mergeCell ref="C111:D111"/>
    <mergeCell ref="C112:D112"/>
    <mergeCell ref="C113:D113"/>
    <mergeCell ref="C114:D114"/>
    <mergeCell ref="C103:D103"/>
    <mergeCell ref="C104:D104"/>
    <mergeCell ref="C105:D105"/>
    <mergeCell ref="C106:D106"/>
    <mergeCell ref="C107:D107"/>
    <mergeCell ref="C108:D108"/>
    <mergeCell ref="C97:D97"/>
    <mergeCell ref="C98:D98"/>
    <mergeCell ref="C99:D99"/>
    <mergeCell ref="C100:D100"/>
    <mergeCell ref="C101:D101"/>
    <mergeCell ref="C102:D102"/>
    <mergeCell ref="C91:D91"/>
    <mergeCell ref="C92:D92"/>
    <mergeCell ref="C93:D93"/>
    <mergeCell ref="C94:D94"/>
    <mergeCell ref="C95:D95"/>
    <mergeCell ref="C96:D96"/>
    <mergeCell ref="B84:J84"/>
    <mergeCell ref="B85:J85"/>
    <mergeCell ref="B86:J86"/>
    <mergeCell ref="B87:J87"/>
    <mergeCell ref="B88:J88"/>
    <mergeCell ref="C90:D90"/>
    <mergeCell ref="B78:J78"/>
    <mergeCell ref="B79:J79"/>
    <mergeCell ref="B80:J80"/>
    <mergeCell ref="B81:J81"/>
    <mergeCell ref="B82:J82"/>
    <mergeCell ref="B83:J83"/>
    <mergeCell ref="I69:J69"/>
    <mergeCell ref="I71:J71"/>
    <mergeCell ref="I72:J72"/>
    <mergeCell ref="I73:J73"/>
    <mergeCell ref="B76:J76"/>
    <mergeCell ref="B77:J77"/>
    <mergeCell ref="G54:H54"/>
    <mergeCell ref="I54:J54"/>
    <mergeCell ref="G55:H55"/>
    <mergeCell ref="I55:J55"/>
    <mergeCell ref="I67:J67"/>
    <mergeCell ref="I68:J68"/>
    <mergeCell ref="G51:H51"/>
    <mergeCell ref="I51:J51"/>
    <mergeCell ref="G52:H52"/>
    <mergeCell ref="I52:J52"/>
    <mergeCell ref="G53:H53"/>
    <mergeCell ref="I53:J53"/>
    <mergeCell ref="G48:H48"/>
    <mergeCell ref="I48:J48"/>
    <mergeCell ref="G49:H49"/>
    <mergeCell ref="I49:J49"/>
    <mergeCell ref="G50:H50"/>
    <mergeCell ref="I50:J50"/>
    <mergeCell ref="G45:H45"/>
    <mergeCell ref="I45:J45"/>
    <mergeCell ref="G46:H46"/>
    <mergeCell ref="I46:J46"/>
    <mergeCell ref="G47:H47"/>
    <mergeCell ref="I47:J47"/>
    <mergeCell ref="G42:H42"/>
    <mergeCell ref="I42:J42"/>
    <mergeCell ref="G43:H43"/>
    <mergeCell ref="I43:J43"/>
    <mergeCell ref="G44:H44"/>
    <mergeCell ref="I44:J44"/>
    <mergeCell ref="G39:H39"/>
    <mergeCell ref="I39:J39"/>
    <mergeCell ref="G40:H40"/>
    <mergeCell ref="I40:J40"/>
    <mergeCell ref="G41:H41"/>
    <mergeCell ref="I41:J41"/>
    <mergeCell ref="G36:H36"/>
    <mergeCell ref="I36:J36"/>
    <mergeCell ref="G37:H37"/>
    <mergeCell ref="I37:J37"/>
    <mergeCell ref="G38:H38"/>
    <mergeCell ref="I38:J38"/>
    <mergeCell ref="G33:H33"/>
    <mergeCell ref="I33:J33"/>
    <mergeCell ref="G34:H34"/>
    <mergeCell ref="I34:J34"/>
    <mergeCell ref="G35:H35"/>
    <mergeCell ref="I35:J35"/>
    <mergeCell ref="G30:H30"/>
    <mergeCell ref="I30:J30"/>
    <mergeCell ref="G31:H31"/>
    <mergeCell ref="I31:J31"/>
    <mergeCell ref="G32:H32"/>
    <mergeCell ref="I32:J32"/>
    <mergeCell ref="G27:H27"/>
    <mergeCell ref="I27:J27"/>
    <mergeCell ref="G28:H28"/>
    <mergeCell ref="I28:J28"/>
    <mergeCell ref="G29:H29"/>
    <mergeCell ref="I29:J29"/>
    <mergeCell ref="D8:E8"/>
    <mergeCell ref="D9:E9"/>
    <mergeCell ref="D10:E10"/>
    <mergeCell ref="I10:J10"/>
    <mergeCell ref="G26:H26"/>
    <mergeCell ref="I26:J26"/>
  </mergeCells>
  <pageMargins left="0.7" right="0.7" top="0.25" bottom="0.75" header="0.3" footer="0.3"/>
  <pageSetup scale="72" orientation="portrait" r:id="rId1"/>
  <rowBreaks count="1" manualBreakCount="1">
    <brk id="57"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V103"/>
  <sheetViews>
    <sheetView zoomScaleNormal="100" workbookViewId="0"/>
  </sheetViews>
  <sheetFormatPr defaultColWidth="12.6640625" defaultRowHeight="15"/>
  <cols>
    <col min="1" max="1" width="3.6640625" style="302" customWidth="1"/>
    <col min="2" max="2" width="9.6640625" style="302" customWidth="1"/>
    <col min="3" max="3" width="8.6640625" style="302" customWidth="1"/>
    <col min="4" max="4" width="9.44140625" style="302" customWidth="1"/>
    <col min="5" max="5" width="25.88671875" style="302" customWidth="1"/>
    <col min="6" max="6" width="12.6640625" style="302"/>
    <col min="7" max="7" width="14.44140625" style="302" customWidth="1"/>
    <col min="8" max="8" width="13.6640625" style="302" bestFit="1" customWidth="1"/>
    <col min="9" max="9" width="1.88671875" style="302" customWidth="1"/>
    <col min="10" max="12" width="12.6640625" style="302"/>
    <col min="13" max="13" width="8.6640625" style="302" customWidth="1"/>
    <col min="14" max="14" width="25.6640625" style="302" customWidth="1"/>
    <col min="15" max="15" width="11.6640625" style="302" customWidth="1"/>
    <col min="16" max="16" width="10.6640625" style="302" customWidth="1"/>
    <col min="17" max="19" width="11.6640625" style="302" customWidth="1"/>
    <col min="20" max="22" width="8.6640625" style="302" customWidth="1"/>
    <col min="23" max="16384" width="12.6640625" style="302"/>
  </cols>
  <sheetData>
    <row r="1" spans="1:22" ht="15.75">
      <c r="A1" s="176" t="s">
        <v>1723</v>
      </c>
      <c r="B1" s="304"/>
      <c r="C1" s="304"/>
      <c r="D1" s="304"/>
      <c r="E1" s="304"/>
      <c r="F1" s="304"/>
      <c r="G1" s="305"/>
      <c r="H1" s="305"/>
      <c r="I1"/>
      <c r="J1"/>
      <c r="K1"/>
      <c r="L1"/>
      <c r="M1"/>
      <c r="N1"/>
      <c r="O1"/>
      <c r="P1"/>
      <c r="Q1"/>
      <c r="R1"/>
      <c r="S1"/>
      <c r="T1"/>
      <c r="U1"/>
      <c r="V1"/>
    </row>
    <row r="2" spans="1:22" ht="15.75">
      <c r="A2" s="176" t="s">
        <v>1651</v>
      </c>
      <c r="B2" s="304"/>
      <c r="C2" s="304"/>
      <c r="D2" s="304"/>
      <c r="E2" s="304"/>
      <c r="F2" s="304"/>
      <c r="G2" s="304"/>
      <c r="H2" s="305"/>
      <c r="I2"/>
      <c r="J2"/>
      <c r="K2"/>
      <c r="L2"/>
    </row>
    <row r="3" spans="1:22" ht="13.7" customHeight="1">
      <c r="A3" s="304" t="s">
        <v>1</v>
      </c>
      <c r="B3" s="304"/>
      <c r="C3" s="305"/>
      <c r="D3" s="304"/>
      <c r="E3" s="304"/>
      <c r="F3" s="304"/>
      <c r="G3" s="304"/>
      <c r="H3" s="304"/>
      <c r="I3"/>
      <c r="J3"/>
      <c r="K3"/>
      <c r="L3"/>
    </row>
    <row r="4" spans="1:22" ht="13.7" customHeight="1">
      <c r="A4" s="304" t="s">
        <v>2</v>
      </c>
      <c r="B4" s="304"/>
      <c r="C4" s="305"/>
      <c r="D4" s="304"/>
      <c r="E4" s="304"/>
      <c r="F4" s="304"/>
      <c r="G4" s="304"/>
      <c r="H4" s="304"/>
      <c r="I4"/>
      <c r="J4"/>
      <c r="K4"/>
      <c r="L4"/>
    </row>
    <row r="5" spans="1:22" ht="13.7" customHeight="1">
      <c r="A5" s="304" t="s">
        <v>3</v>
      </c>
      <c r="B5" s="304"/>
      <c r="C5" s="305"/>
      <c r="D5" s="304"/>
      <c r="E5" s="304"/>
      <c r="F5" s="304"/>
      <c r="G5" s="304"/>
      <c r="H5" s="304"/>
      <c r="I5"/>
      <c r="J5"/>
      <c r="K5"/>
      <c r="L5"/>
    </row>
    <row r="6" spans="1:22" ht="15.75">
      <c r="A6" s="304" t="s">
        <v>4</v>
      </c>
      <c r="B6" s="304"/>
      <c r="C6" s="305"/>
      <c r="D6" s="304"/>
      <c r="E6" s="304"/>
      <c r="F6" s="304"/>
      <c r="G6" s="304"/>
      <c r="H6" s="304"/>
      <c r="I6"/>
      <c r="J6"/>
      <c r="K6"/>
      <c r="L6"/>
      <c r="O6"/>
      <c r="P6"/>
      <c r="Q6"/>
      <c r="R6"/>
      <c r="S6"/>
    </row>
    <row r="7" spans="1:22" ht="10.9" customHeight="1">
      <c r="A7" s="304"/>
      <c r="B7" s="304"/>
      <c r="C7" s="304"/>
      <c r="D7" s="304"/>
      <c r="E7" s="304"/>
      <c r="F7" s="304"/>
      <c r="G7" s="304"/>
      <c r="H7" s="304"/>
      <c r="I7"/>
      <c r="J7"/>
      <c r="K7"/>
      <c r="L7"/>
      <c r="O7"/>
      <c r="P7"/>
      <c r="Q7"/>
      <c r="R7"/>
      <c r="S7"/>
    </row>
    <row r="8" spans="1:22" ht="15.75">
      <c r="A8" s="304" t="s">
        <v>1064</v>
      </c>
      <c r="B8" s="305"/>
      <c r="C8" s="304"/>
      <c r="D8" s="304"/>
      <c r="E8" s="304"/>
      <c r="F8" s="304"/>
      <c r="G8" s="304"/>
      <c r="H8" s="304"/>
      <c r="I8"/>
      <c r="J8"/>
      <c r="K8"/>
      <c r="L8"/>
      <c r="O8"/>
      <c r="P8"/>
      <c r="Q8"/>
      <c r="R8"/>
      <c r="S8"/>
    </row>
    <row r="9" spans="1:22" ht="15.75">
      <c r="A9" s="304" t="s">
        <v>1065</v>
      </c>
      <c r="B9" s="305"/>
      <c r="C9" s="304"/>
      <c r="D9" s="304"/>
      <c r="E9" s="304"/>
      <c r="F9" s="304"/>
      <c r="G9" s="304"/>
      <c r="H9" s="304"/>
      <c r="I9"/>
      <c r="J9"/>
      <c r="K9"/>
      <c r="L9"/>
      <c r="O9"/>
      <c r="P9"/>
      <c r="Q9"/>
      <c r="R9"/>
      <c r="S9"/>
    </row>
    <row r="10" spans="1:22" ht="12.95" customHeight="1" thickBot="1">
      <c r="A10"/>
      <c r="B10"/>
      <c r="C10"/>
      <c r="D10"/>
      <c r="E10"/>
      <c r="F10"/>
      <c r="G10"/>
      <c r="H10"/>
      <c r="I10"/>
      <c r="J10"/>
      <c r="K10"/>
      <c r="L10"/>
    </row>
    <row r="11" spans="1:22" ht="15.75" thickTop="1">
      <c r="A11" s="306" t="s">
        <v>12</v>
      </c>
      <c r="B11" s="307"/>
      <c r="C11" s="307"/>
      <c r="D11" s="307"/>
      <c r="E11" s="749">
        <f>'Form 1'!D11</f>
        <v>0</v>
      </c>
      <c r="F11" s="1524" t="s">
        <v>35</v>
      </c>
      <c r="G11" s="1524"/>
      <c r="H11" s="801">
        <f>'Form 1'!I11</f>
        <v>0</v>
      </c>
      <c r="I11" s="157"/>
      <c r="J11"/>
      <c r="K11"/>
      <c r="L11"/>
    </row>
    <row r="12" spans="1:22">
      <c r="A12" s="308" t="s">
        <v>13</v>
      </c>
      <c r="B12" s="309"/>
      <c r="C12" s="309"/>
      <c r="D12" s="309"/>
      <c r="E12" s="750" t="str">
        <f>+'Form 16'!C12</f>
        <v xml:space="preserve">  </v>
      </c>
      <c r="F12" s="309"/>
      <c r="G12" s="309"/>
      <c r="H12" s="309"/>
      <c r="I12" s="157"/>
      <c r="J12"/>
      <c r="K12"/>
      <c r="L12"/>
    </row>
    <row r="13" spans="1:22">
      <c r="A13" s="308" t="s">
        <v>1066</v>
      </c>
      <c r="B13" s="309"/>
      <c r="C13" s="309"/>
      <c r="D13" s="309"/>
      <c r="E13" s="1184">
        <f>'Form 1'!E19</f>
        <v>0</v>
      </c>
      <c r="F13" s="310" t="s">
        <v>69</v>
      </c>
      <c r="G13" s="1185">
        <f>'Form 1'!H19</f>
        <v>0</v>
      </c>
      <c r="H13" s="309"/>
      <c r="I13" s="157"/>
      <c r="J13"/>
      <c r="K13"/>
      <c r="L13"/>
    </row>
    <row r="14" spans="1:22">
      <c r="A14" s="308" t="s">
        <v>1067</v>
      </c>
      <c r="B14" s="309"/>
      <c r="C14" s="309"/>
      <c r="D14" s="750">
        <f>+'Form 17 #1'!D10</f>
        <v>0</v>
      </c>
      <c r="E14" s="309"/>
      <c r="F14" s="309"/>
      <c r="G14" s="309"/>
      <c r="H14" s="309"/>
      <c r="I14" s="157"/>
      <c r="J14"/>
      <c r="K14"/>
      <c r="L14"/>
    </row>
    <row r="15" spans="1:22">
      <c r="A15" s="308" t="s">
        <v>1068</v>
      </c>
      <c r="B15" s="309"/>
      <c r="C15" s="309"/>
      <c r="D15" s="309"/>
      <c r="E15" s="979"/>
      <c r="F15" s="309"/>
      <c r="G15" s="309" t="s">
        <v>69</v>
      </c>
      <c r="H15" s="979"/>
      <c r="I15" s="157"/>
      <c r="J15"/>
      <c r="K15"/>
      <c r="L15"/>
    </row>
    <row r="16" spans="1:22">
      <c r="A16" s="308"/>
      <c r="B16" s="318"/>
      <c r="C16" s="318"/>
      <c r="D16" s="318"/>
      <c r="E16" s="318"/>
      <c r="F16" s="318"/>
      <c r="G16" s="318"/>
      <c r="H16" s="309"/>
      <c r="I16" s="157"/>
      <c r="J16"/>
      <c r="K16"/>
      <c r="L16"/>
    </row>
    <row r="17" spans="1:12" ht="15.75">
      <c r="A17" s="326" t="s">
        <v>633</v>
      </c>
      <c r="B17" s="327"/>
      <c r="C17" s="327"/>
      <c r="D17" s="327"/>
      <c r="E17" s="327"/>
      <c r="F17" s="395"/>
      <c r="G17" s="316" t="s">
        <v>1069</v>
      </c>
      <c r="H17" s="316" t="s">
        <v>565</v>
      </c>
      <c r="I17" s="157"/>
      <c r="J17"/>
      <c r="K17"/>
      <c r="L17"/>
    </row>
    <row r="18" spans="1:12">
      <c r="A18" s="394"/>
      <c r="B18" s="318"/>
      <c r="C18" s="318"/>
      <c r="D18" s="318"/>
      <c r="E18" s="318"/>
      <c r="F18" s="318"/>
      <c r="G18" s="329"/>
      <c r="H18" s="319"/>
      <c r="I18" s="157"/>
      <c r="J18"/>
      <c r="K18"/>
      <c r="L18"/>
    </row>
    <row r="19" spans="1:12" ht="15.75">
      <c r="A19" s="325" t="s">
        <v>818</v>
      </c>
      <c r="B19"/>
      <c r="C19"/>
      <c r="D19"/>
      <c r="E19"/>
      <c r="F19"/>
      <c r="G19" s="981"/>
      <c r="H19" s="927"/>
      <c r="I19" s="157"/>
      <c r="J19"/>
      <c r="K19"/>
      <c r="L19"/>
    </row>
    <row r="20" spans="1:12">
      <c r="A20" s="394"/>
      <c r="B20" s="318"/>
      <c r="C20" s="318"/>
      <c r="D20" s="318"/>
      <c r="E20" s="318"/>
      <c r="F20" s="318"/>
      <c r="G20" s="752"/>
      <c r="H20" s="666"/>
      <c r="I20" s="157"/>
      <c r="J20"/>
      <c r="K20"/>
      <c r="L20"/>
    </row>
    <row r="21" spans="1:12" ht="15.75">
      <c r="A21" s="325" t="s">
        <v>1070</v>
      </c>
      <c r="B21"/>
      <c r="C21"/>
      <c r="D21"/>
      <c r="E21"/>
      <c r="F21"/>
      <c r="G21" s="753"/>
      <c r="H21" s="668"/>
      <c r="I21" s="157"/>
      <c r="J21"/>
      <c r="K21"/>
      <c r="L21"/>
    </row>
    <row r="22" spans="1:12">
      <c r="A22" s="1434"/>
      <c r="B22" s="1435"/>
      <c r="C22" s="1435"/>
      <c r="D22" s="1435"/>
      <c r="E22" s="1435"/>
      <c r="F22" s="1436"/>
      <c r="G22" s="929"/>
      <c r="H22" s="929"/>
      <c r="I22" s="157"/>
      <c r="J22"/>
      <c r="K22"/>
      <c r="L22"/>
    </row>
    <row r="23" spans="1:12">
      <c r="A23" s="1434"/>
      <c r="B23" s="1435"/>
      <c r="C23" s="1435"/>
      <c r="D23" s="1435"/>
      <c r="E23" s="1435"/>
      <c r="F23" s="1436"/>
      <c r="G23" s="929"/>
      <c r="H23" s="929"/>
      <c r="I23" s="157"/>
      <c r="J23"/>
      <c r="K23"/>
      <c r="L23"/>
    </row>
    <row r="24" spans="1:12">
      <c r="A24" s="1434"/>
      <c r="B24" s="1435"/>
      <c r="C24" s="1435"/>
      <c r="D24" s="1435"/>
      <c r="E24" s="1435"/>
      <c r="F24" s="1436"/>
      <c r="G24" s="929"/>
      <c r="H24" s="929"/>
      <c r="I24" s="157"/>
      <c r="J24"/>
      <c r="K24"/>
      <c r="L24"/>
    </row>
    <row r="25" spans="1:12">
      <c r="A25" s="1434"/>
      <c r="B25" s="1435"/>
      <c r="C25" s="1435"/>
      <c r="D25" s="1435"/>
      <c r="E25" s="1435"/>
      <c r="F25" s="1436"/>
      <c r="G25" s="929"/>
      <c r="H25" s="929"/>
      <c r="I25" s="157"/>
      <c r="J25"/>
      <c r="K25"/>
      <c r="L25"/>
    </row>
    <row r="26" spans="1:12">
      <c r="A26" s="1434"/>
      <c r="B26" s="1435"/>
      <c r="C26" s="1435"/>
      <c r="D26" s="1435"/>
      <c r="E26" s="1435"/>
      <c r="F26" s="1436"/>
      <c r="G26" s="929"/>
      <c r="H26" s="929"/>
      <c r="I26" s="157"/>
      <c r="J26"/>
      <c r="K26"/>
      <c r="L26"/>
    </row>
    <row r="27" spans="1:12">
      <c r="A27" s="1434"/>
      <c r="B27" s="1435"/>
      <c r="C27" s="1435"/>
      <c r="D27" s="1435"/>
      <c r="E27" s="1435"/>
      <c r="F27" s="1436"/>
      <c r="G27" s="929"/>
      <c r="H27" s="929"/>
      <c r="I27" s="157"/>
      <c r="J27"/>
      <c r="K27"/>
      <c r="L27"/>
    </row>
    <row r="28" spans="1:12">
      <c r="A28" s="1434"/>
      <c r="B28" s="1435"/>
      <c r="C28" s="1435"/>
      <c r="D28" s="1435"/>
      <c r="E28" s="1435"/>
      <c r="F28" s="1436"/>
      <c r="G28" s="929"/>
      <c r="H28" s="929"/>
      <c r="I28" s="157"/>
      <c r="J28"/>
      <c r="K28"/>
      <c r="L28"/>
    </row>
    <row r="29" spans="1:12">
      <c r="A29" s="1434"/>
      <c r="B29" s="1435"/>
      <c r="C29" s="1435"/>
      <c r="D29" s="1435"/>
      <c r="E29" s="1435"/>
      <c r="F29" s="1436"/>
      <c r="G29" s="929"/>
      <c r="H29" s="929"/>
      <c r="I29" s="157"/>
      <c r="J29"/>
      <c r="K29"/>
      <c r="L29"/>
    </row>
    <row r="30" spans="1:12">
      <c r="A30" s="1434"/>
      <c r="B30" s="1435"/>
      <c r="C30" s="1435"/>
      <c r="D30" s="1435"/>
      <c r="E30" s="1435"/>
      <c r="F30" s="1436"/>
      <c r="G30" s="929"/>
      <c r="H30" s="929"/>
      <c r="I30" s="157"/>
      <c r="J30"/>
      <c r="K30"/>
      <c r="L30"/>
    </row>
    <row r="31" spans="1:12">
      <c r="A31" s="1434"/>
      <c r="B31" s="1435"/>
      <c r="C31" s="1435"/>
      <c r="D31" s="1435"/>
      <c r="E31" s="1435"/>
      <c r="F31" s="1436"/>
      <c r="G31" s="929"/>
      <c r="H31" s="929"/>
      <c r="I31" s="157"/>
      <c r="J31"/>
      <c r="K31"/>
      <c r="L31"/>
    </row>
    <row r="32" spans="1:12">
      <c r="A32" s="1434"/>
      <c r="B32" s="1435"/>
      <c r="C32" s="1435"/>
      <c r="D32" s="1435"/>
      <c r="E32" s="1435"/>
      <c r="F32" s="1436"/>
      <c r="G32" s="929"/>
      <c r="H32" s="929"/>
      <c r="I32" s="157"/>
      <c r="J32"/>
      <c r="K32"/>
      <c r="L32"/>
    </row>
    <row r="33" spans="1:12">
      <c r="A33" s="1434"/>
      <c r="B33" s="1435"/>
      <c r="C33" s="1435"/>
      <c r="D33" s="1435"/>
      <c r="E33" s="1435"/>
      <c r="F33" s="1436"/>
      <c r="G33" s="980"/>
      <c r="H33" s="929"/>
      <c r="I33" s="157"/>
      <c r="J33"/>
      <c r="K33"/>
      <c r="L33"/>
    </row>
    <row r="34" spans="1:12">
      <c r="A34" s="308"/>
      <c r="B34" s="318"/>
      <c r="C34" s="318"/>
      <c r="D34" s="318"/>
      <c r="E34" s="318"/>
      <c r="F34" s="318"/>
      <c r="G34" s="665"/>
      <c r="H34" s="666"/>
      <c r="I34" s="157"/>
      <c r="J34"/>
      <c r="K34"/>
      <c r="L34"/>
    </row>
    <row r="35" spans="1:12" ht="15.75">
      <c r="A35" s="325" t="s">
        <v>1071</v>
      </c>
      <c r="B35"/>
      <c r="C35"/>
      <c r="D35"/>
      <c r="E35"/>
      <c r="F35"/>
      <c r="G35" s="673"/>
      <c r="H35" s="668"/>
      <c r="I35" s="157"/>
      <c r="J35"/>
      <c r="K35"/>
      <c r="L35"/>
    </row>
    <row r="36" spans="1:12">
      <c r="A36" s="1434" t="s">
        <v>1639</v>
      </c>
      <c r="B36" s="1435"/>
      <c r="C36" s="1435"/>
      <c r="D36" s="1435"/>
      <c r="E36" s="1435"/>
      <c r="F36" s="1436"/>
      <c r="G36" s="929"/>
      <c r="H36" s="929"/>
      <c r="I36" s="157"/>
      <c r="J36"/>
      <c r="K36"/>
      <c r="L36"/>
    </row>
    <row r="37" spans="1:12">
      <c r="A37" s="1434"/>
      <c r="B37" s="1435"/>
      <c r="C37" s="1435"/>
      <c r="D37" s="1435"/>
      <c r="E37" s="1435"/>
      <c r="F37" s="1436"/>
      <c r="G37" s="929"/>
      <c r="H37" s="929"/>
      <c r="I37" s="157"/>
      <c r="J37"/>
      <c r="K37"/>
      <c r="L37"/>
    </row>
    <row r="38" spans="1:12">
      <c r="A38" s="1434"/>
      <c r="B38" s="1435"/>
      <c r="C38" s="1435"/>
      <c r="D38" s="1435"/>
      <c r="E38" s="1435"/>
      <c r="F38" s="1436"/>
      <c r="G38" s="929"/>
      <c r="H38" s="929"/>
      <c r="I38" s="157"/>
      <c r="J38"/>
      <c r="K38"/>
      <c r="L38"/>
    </row>
    <row r="39" spans="1:12">
      <c r="A39" s="1434"/>
      <c r="B39" s="1435"/>
      <c r="C39" s="1435"/>
      <c r="D39" s="1435"/>
      <c r="E39" s="1435"/>
      <c r="F39" s="1436"/>
      <c r="G39" s="929"/>
      <c r="H39" s="929"/>
      <c r="I39" s="157"/>
      <c r="J39"/>
      <c r="K39"/>
      <c r="L39"/>
    </row>
    <row r="40" spans="1:12">
      <c r="A40" s="1434"/>
      <c r="B40" s="1435"/>
      <c r="C40" s="1435"/>
      <c r="D40" s="1435"/>
      <c r="E40" s="1435"/>
      <c r="F40" s="1436"/>
      <c r="G40" s="929"/>
      <c r="H40" s="929"/>
      <c r="I40" s="157"/>
      <c r="J40"/>
      <c r="K40"/>
      <c r="L40"/>
    </row>
    <row r="41" spans="1:12">
      <c r="A41" s="1434"/>
      <c r="B41" s="1435"/>
      <c r="C41" s="1435"/>
      <c r="D41" s="1435"/>
      <c r="E41" s="1435"/>
      <c r="F41" s="1436"/>
      <c r="G41" s="929"/>
      <c r="H41" s="929"/>
      <c r="I41" s="157"/>
      <c r="J41"/>
      <c r="K41"/>
      <c r="L41"/>
    </row>
    <row r="42" spans="1:12">
      <c r="A42" s="1434"/>
      <c r="B42" s="1435"/>
      <c r="C42" s="1435"/>
      <c r="D42" s="1435"/>
      <c r="E42" s="1435"/>
      <c r="F42" s="1436"/>
      <c r="G42" s="929"/>
      <c r="H42" s="929"/>
      <c r="I42" s="157"/>
      <c r="J42"/>
      <c r="K42"/>
      <c r="L42"/>
    </row>
    <row r="43" spans="1:12">
      <c r="A43" s="1434"/>
      <c r="B43" s="1435"/>
      <c r="C43" s="1435"/>
      <c r="D43" s="1435"/>
      <c r="E43" s="1435"/>
      <c r="F43" s="1436"/>
      <c r="G43" s="929"/>
      <c r="H43" s="929"/>
      <c r="I43" s="157"/>
      <c r="J43"/>
      <c r="K43"/>
      <c r="L43"/>
    </row>
    <row r="44" spans="1:12">
      <c r="A44" s="1434"/>
      <c r="B44" s="1435"/>
      <c r="C44" s="1435"/>
      <c r="D44" s="1435"/>
      <c r="E44" s="1435"/>
      <c r="F44" s="1436"/>
      <c r="G44" s="929"/>
      <c r="H44" s="929"/>
      <c r="I44" s="157"/>
      <c r="J44"/>
      <c r="K44"/>
      <c r="L44"/>
    </row>
    <row r="45" spans="1:12">
      <c r="A45" s="1434"/>
      <c r="B45" s="1435"/>
      <c r="C45" s="1435"/>
      <c r="D45" s="1435"/>
      <c r="E45" s="1435"/>
      <c r="F45" s="1436"/>
      <c r="G45" s="929"/>
      <c r="H45" s="929"/>
      <c r="I45" s="157"/>
      <c r="J45"/>
      <c r="K45"/>
      <c r="L45"/>
    </row>
    <row r="46" spans="1:12">
      <c r="A46" s="1434"/>
      <c r="B46" s="1435"/>
      <c r="C46" s="1435"/>
      <c r="D46" s="1435"/>
      <c r="E46" s="1435"/>
      <c r="F46" s="1436"/>
      <c r="G46" s="929"/>
      <c r="H46" s="929"/>
      <c r="I46" s="157"/>
      <c r="J46"/>
      <c r="K46"/>
      <c r="L46"/>
    </row>
    <row r="47" spans="1:12">
      <c r="A47" s="1434"/>
      <c r="B47" s="1435"/>
      <c r="C47" s="1435"/>
      <c r="D47" s="1435"/>
      <c r="E47" s="1435"/>
      <c r="F47" s="1436"/>
      <c r="G47" s="929"/>
      <c r="H47" s="929"/>
      <c r="I47" s="157"/>
      <c r="J47"/>
      <c r="K47"/>
      <c r="L47"/>
    </row>
    <row r="48" spans="1:12">
      <c r="A48" s="1140"/>
      <c r="B48" s="1141"/>
      <c r="C48" s="1141"/>
      <c r="D48" s="1141"/>
      <c r="E48" s="1141"/>
      <c r="F48" s="1141"/>
      <c r="G48" s="1153"/>
      <c r="H48" s="1152"/>
      <c r="I48" s="157"/>
      <c r="J48"/>
      <c r="K48"/>
      <c r="L48"/>
    </row>
    <row r="49" spans="1:12" ht="15.75">
      <c r="A49" s="1144" t="s">
        <v>1072</v>
      </c>
      <c r="B49" s="1145"/>
      <c r="C49" s="1146"/>
      <c r="D49" s="1147"/>
      <c r="E49" s="1147"/>
      <c r="F49" s="1148"/>
      <c r="G49" s="1142">
        <f>+G19+SUM(G22:G33)-SUM(G36:G47)</f>
        <v>0</v>
      </c>
      <c r="H49" s="1143">
        <f>+H19+SUM(H22:H33)-SUM(H36:H47)</f>
        <v>0</v>
      </c>
      <c r="I49" s="157"/>
      <c r="J49"/>
      <c r="K49"/>
      <c r="L49"/>
    </row>
    <row r="50" spans="1:12" ht="16.5" thickBot="1">
      <c r="A50" s="589" t="s">
        <v>1640</v>
      </c>
      <c r="B50" s="590"/>
      <c r="C50" s="309"/>
      <c r="D50" s="318">
        <f>IF('Form 1'!D12=0,'Form 1'!D11:E11,'Form 1'!D12)</f>
        <v>0</v>
      </c>
      <c r="E50" s="318"/>
      <c r="F50" s="309"/>
      <c r="G50" s="1154"/>
      <c r="H50" s="1157"/>
      <c r="I50" s="157"/>
      <c r="J50"/>
      <c r="K50"/>
      <c r="L50"/>
    </row>
    <row r="51" spans="1:12" ht="17.25" thickTop="1" thickBot="1">
      <c r="A51" s="1149" t="s">
        <v>1641</v>
      </c>
      <c r="B51" s="1150"/>
      <c r="C51" s="1151"/>
      <c r="D51" s="1151"/>
      <c r="E51" s="1151"/>
      <c r="F51" s="1151"/>
      <c r="G51" s="1155">
        <f>+G19+SUM(G22:G33)-SUM(G36:G47)</f>
        <v>0</v>
      </c>
      <c r="H51" s="1156">
        <f>ROUND(H49*H50,0)</f>
        <v>0</v>
      </c>
      <c r="I51" s="157"/>
      <c r="J51"/>
      <c r="K51"/>
      <c r="L51"/>
    </row>
    <row r="52" spans="1:12" ht="15.75" thickTop="1">
      <c r="A52" s="322"/>
      <c r="B52" s="322"/>
      <c r="C52" s="322"/>
      <c r="D52" s="322"/>
      <c r="E52" s="322"/>
      <c r="F52" s="322"/>
      <c r="G52" s="322"/>
      <c r="H52" s="322"/>
      <c r="I52"/>
      <c r="J52"/>
      <c r="K52"/>
      <c r="L52"/>
    </row>
    <row r="53" spans="1:12" ht="15.75">
      <c r="A53" s="304" t="s">
        <v>1073</v>
      </c>
      <c r="B53" s="304"/>
      <c r="C53" s="304"/>
      <c r="D53" s="305"/>
      <c r="E53" s="305"/>
      <c r="F53" s="305"/>
      <c r="G53" s="305"/>
      <c r="H53" s="305"/>
      <c r="I53"/>
      <c r="J53"/>
      <c r="K53"/>
      <c r="L53"/>
    </row>
    <row r="54" spans="1:12">
      <c r="A54"/>
      <c r="B54"/>
      <c r="C54"/>
      <c r="D54"/>
      <c r="E54"/>
      <c r="F54"/>
      <c r="G54"/>
      <c r="H54"/>
      <c r="I54"/>
      <c r="J54"/>
    </row>
    <row r="55" spans="1:12">
      <c r="A55"/>
      <c r="B55"/>
      <c r="C55"/>
      <c r="D55"/>
      <c r="E55"/>
      <c r="F55"/>
      <c r="G55"/>
      <c r="H55"/>
      <c r="I55"/>
      <c r="J55"/>
    </row>
    <row r="56" spans="1:12">
      <c r="A56"/>
      <c r="B56"/>
      <c r="C56"/>
      <c r="D56"/>
      <c r="E56"/>
      <c r="F56"/>
      <c r="G56"/>
      <c r="H56"/>
      <c r="I56"/>
      <c r="J56"/>
    </row>
    <row r="57" spans="1:12">
      <c r="A57"/>
      <c r="B57"/>
      <c r="C57"/>
      <c r="D57"/>
      <c r="E57"/>
      <c r="F57"/>
      <c r="G57"/>
      <c r="H57"/>
      <c r="I57"/>
      <c r="J57"/>
    </row>
    <row r="58" spans="1:12">
      <c r="A58"/>
      <c r="B58"/>
      <c r="C58"/>
      <c r="D58"/>
      <c r="E58"/>
      <c r="F58"/>
      <c r="G58"/>
      <c r="H58"/>
      <c r="I58"/>
      <c r="J58"/>
    </row>
    <row r="59" spans="1:12">
      <c r="A59"/>
      <c r="B59"/>
      <c r="C59"/>
      <c r="D59"/>
      <c r="E59"/>
      <c r="F59"/>
      <c r="G59"/>
      <c r="H59"/>
      <c r="I59"/>
      <c r="J59"/>
    </row>
    <row r="60" spans="1:12">
      <c r="A60"/>
      <c r="B60"/>
      <c r="C60"/>
      <c r="D60"/>
      <c r="E60"/>
      <c r="F60"/>
      <c r="G60"/>
      <c r="H60"/>
      <c r="I60"/>
      <c r="J60"/>
    </row>
    <row r="61" spans="1:12">
      <c r="A61"/>
      <c r="B61"/>
      <c r="C61"/>
      <c r="D61"/>
      <c r="E61"/>
      <c r="F61"/>
      <c r="G61"/>
      <c r="H61"/>
      <c r="I61"/>
      <c r="J61"/>
    </row>
    <row r="62" spans="1:12">
      <c r="A62"/>
      <c r="B62"/>
      <c r="C62"/>
      <c r="D62"/>
      <c r="E62"/>
      <c r="F62"/>
      <c r="G62"/>
      <c r="H62"/>
      <c r="I62"/>
      <c r="J62"/>
    </row>
    <row r="63" spans="1:12">
      <c r="A63"/>
      <c r="B63"/>
      <c r="C63"/>
      <c r="D63"/>
      <c r="E63"/>
      <c r="F63"/>
      <c r="G63"/>
      <c r="H63"/>
      <c r="I63"/>
      <c r="J63"/>
    </row>
    <row r="64" spans="1:12">
      <c r="A64"/>
      <c r="B64"/>
      <c r="C64"/>
      <c r="D64"/>
      <c r="E64"/>
      <c r="F64"/>
      <c r="G64"/>
      <c r="H64"/>
      <c r="I64"/>
      <c r="J64"/>
    </row>
    <row r="65" spans="1:10">
      <c r="A65"/>
      <c r="B65"/>
      <c r="C65"/>
      <c r="D65"/>
      <c r="E65"/>
      <c r="F65"/>
      <c r="G65"/>
      <c r="H65"/>
      <c r="I65"/>
      <c r="J65"/>
    </row>
    <row r="66" spans="1:10">
      <c r="A66"/>
      <c r="B66"/>
      <c r="C66"/>
      <c r="D66"/>
      <c r="E66"/>
      <c r="F66"/>
      <c r="G66"/>
      <c r="H66"/>
      <c r="I66"/>
      <c r="J66"/>
    </row>
    <row r="67" spans="1:10">
      <c r="A67"/>
      <c r="B67"/>
      <c r="C67"/>
      <c r="D67"/>
      <c r="E67"/>
      <c r="F67"/>
      <c r="G67"/>
      <c r="H67"/>
      <c r="I67"/>
      <c r="J67"/>
    </row>
    <row r="68" spans="1:10">
      <c r="A68"/>
      <c r="B68"/>
      <c r="C68"/>
      <c r="D68"/>
      <c r="E68"/>
      <c r="F68"/>
      <c r="G68"/>
      <c r="H68"/>
      <c r="I68"/>
      <c r="J68"/>
    </row>
    <row r="69" spans="1:10">
      <c r="A69"/>
      <c r="B69"/>
      <c r="C69"/>
      <c r="D69"/>
      <c r="E69"/>
      <c r="F69"/>
      <c r="G69"/>
      <c r="H69"/>
      <c r="I69"/>
      <c r="J69"/>
    </row>
    <row r="70" spans="1:10">
      <c r="A70"/>
      <c r="B70"/>
      <c r="C70"/>
      <c r="D70"/>
      <c r="E70"/>
      <c r="F70"/>
      <c r="G70"/>
      <c r="H70"/>
      <c r="I70"/>
      <c r="J70"/>
    </row>
    <row r="71" spans="1:10">
      <c r="A71"/>
      <c r="B71"/>
      <c r="C71"/>
      <c r="D71"/>
      <c r="E71"/>
      <c r="F71"/>
      <c r="G71"/>
      <c r="H71"/>
      <c r="I71"/>
      <c r="J71"/>
    </row>
    <row r="72" spans="1:10">
      <c r="A72"/>
      <c r="B72"/>
      <c r="C72"/>
      <c r="D72"/>
      <c r="E72"/>
      <c r="F72"/>
      <c r="G72"/>
      <c r="H72"/>
      <c r="I72"/>
      <c r="J72"/>
    </row>
    <row r="73" spans="1:10">
      <c r="A73"/>
      <c r="B73"/>
      <c r="C73"/>
      <c r="D73"/>
      <c r="E73"/>
      <c r="F73"/>
      <c r="G73"/>
      <c r="H73"/>
      <c r="I73"/>
      <c r="J73"/>
    </row>
    <row r="74" spans="1:10">
      <c r="A74"/>
      <c r="B74"/>
      <c r="C74"/>
      <c r="D74"/>
      <c r="E74"/>
      <c r="F74"/>
      <c r="G74"/>
      <c r="H74"/>
      <c r="I74"/>
      <c r="J74"/>
    </row>
    <row r="75" spans="1:10">
      <c r="A75"/>
      <c r="B75"/>
      <c r="C75"/>
      <c r="D75"/>
      <c r="E75"/>
      <c r="F75"/>
      <c r="G75"/>
      <c r="H75"/>
      <c r="I75"/>
      <c r="J75"/>
    </row>
    <row r="76" spans="1:10">
      <c r="A76"/>
      <c r="B76"/>
      <c r="C76"/>
      <c r="D76"/>
      <c r="E76"/>
      <c r="F76"/>
      <c r="G76"/>
      <c r="H76"/>
      <c r="I76"/>
      <c r="J76"/>
    </row>
    <row r="77" spans="1:10">
      <c r="A77"/>
      <c r="B77"/>
      <c r="C77"/>
      <c r="D77"/>
      <c r="E77"/>
      <c r="F77"/>
      <c r="G77"/>
      <c r="H77"/>
      <c r="I77"/>
      <c r="J77"/>
    </row>
    <row r="78" spans="1:10">
      <c r="A78"/>
      <c r="B78"/>
      <c r="C78"/>
      <c r="D78"/>
      <c r="E78"/>
      <c r="F78"/>
      <c r="G78"/>
      <c r="H78"/>
      <c r="I78"/>
      <c r="J78"/>
    </row>
    <row r="79" spans="1:10">
      <c r="A79"/>
      <c r="B79"/>
      <c r="C79"/>
      <c r="D79"/>
      <c r="E79"/>
      <c r="F79"/>
      <c r="G79"/>
      <c r="H79"/>
      <c r="I79"/>
      <c r="J79"/>
    </row>
    <row r="80" spans="1:10">
      <c r="A80"/>
      <c r="B80"/>
      <c r="C80"/>
      <c r="D80"/>
      <c r="E80"/>
      <c r="F80"/>
      <c r="G80"/>
      <c r="H80"/>
      <c r="I80"/>
      <c r="J80"/>
    </row>
    <row r="81" spans="1:10">
      <c r="A81"/>
      <c r="B81"/>
      <c r="C81"/>
      <c r="D81"/>
      <c r="E81"/>
      <c r="F81"/>
      <c r="G81"/>
      <c r="H81"/>
      <c r="I81"/>
      <c r="J81"/>
    </row>
    <row r="82" spans="1:10">
      <c r="A82"/>
      <c r="B82"/>
      <c r="C82"/>
      <c r="D82"/>
      <c r="E82"/>
      <c r="F82"/>
      <c r="G82"/>
      <c r="H82"/>
      <c r="I82"/>
      <c r="J82"/>
    </row>
    <row r="83" spans="1:10">
      <c r="A83"/>
      <c r="B83"/>
      <c r="C83"/>
      <c r="D83"/>
      <c r="E83"/>
      <c r="F83"/>
      <c r="G83"/>
      <c r="H83"/>
      <c r="I83"/>
      <c r="J83"/>
    </row>
    <row r="84" spans="1:10">
      <c r="A84"/>
      <c r="B84"/>
      <c r="C84"/>
      <c r="D84"/>
      <c r="E84"/>
      <c r="F84"/>
      <c r="G84"/>
      <c r="H84"/>
      <c r="I84"/>
      <c r="J84"/>
    </row>
    <row r="85" spans="1:10">
      <c r="A85"/>
      <c r="B85"/>
      <c r="C85"/>
      <c r="D85"/>
      <c r="E85"/>
      <c r="F85"/>
      <c r="G85"/>
      <c r="H85"/>
      <c r="I85"/>
      <c r="J85"/>
    </row>
    <row r="86" spans="1:10">
      <c r="A86"/>
      <c r="B86"/>
      <c r="C86"/>
      <c r="D86"/>
      <c r="E86"/>
      <c r="F86"/>
      <c r="G86"/>
      <c r="H86"/>
      <c r="I86"/>
      <c r="J86"/>
    </row>
    <row r="87" spans="1:10">
      <c r="A87"/>
      <c r="B87"/>
      <c r="C87"/>
      <c r="D87"/>
      <c r="E87"/>
      <c r="F87"/>
      <c r="G87"/>
      <c r="H87"/>
      <c r="I87"/>
      <c r="J87"/>
    </row>
    <row r="88" spans="1:10">
      <c r="A88"/>
      <c r="B88"/>
      <c r="C88"/>
      <c r="D88"/>
      <c r="E88"/>
      <c r="F88"/>
      <c r="G88"/>
      <c r="H88"/>
      <c r="I88"/>
      <c r="J88"/>
    </row>
    <row r="89" spans="1:10">
      <c r="A89"/>
      <c r="B89"/>
      <c r="C89"/>
      <c r="D89"/>
      <c r="E89"/>
      <c r="F89"/>
      <c r="G89"/>
      <c r="H89"/>
      <c r="I89"/>
      <c r="J89"/>
    </row>
    <row r="90" spans="1:10">
      <c r="A90"/>
      <c r="B90"/>
      <c r="C90"/>
      <c r="D90"/>
      <c r="E90"/>
      <c r="F90"/>
      <c r="G90"/>
      <c r="H90"/>
      <c r="I90"/>
      <c r="J90"/>
    </row>
    <row r="91" spans="1:10">
      <c r="A91"/>
      <c r="B91"/>
      <c r="C91"/>
      <c r="D91"/>
      <c r="E91"/>
      <c r="F91"/>
      <c r="G91"/>
      <c r="H91"/>
      <c r="I91"/>
      <c r="J91"/>
    </row>
    <row r="92" spans="1:10">
      <c r="A92"/>
      <c r="B92"/>
      <c r="C92"/>
      <c r="D92"/>
      <c r="E92"/>
      <c r="F92"/>
      <c r="G92"/>
      <c r="H92"/>
      <c r="I92"/>
      <c r="J92"/>
    </row>
    <row r="93" spans="1:10">
      <c r="A93"/>
      <c r="B93"/>
      <c r="C93"/>
      <c r="D93"/>
      <c r="E93"/>
      <c r="F93"/>
      <c r="G93"/>
      <c r="H93"/>
      <c r="I93"/>
      <c r="J93"/>
    </row>
    <row r="94" spans="1:10">
      <c r="A94"/>
      <c r="B94"/>
      <c r="C94"/>
      <c r="D94"/>
      <c r="E94"/>
      <c r="F94"/>
      <c r="G94"/>
      <c r="H94"/>
      <c r="I94"/>
      <c r="J94"/>
    </row>
    <row r="95" spans="1:10">
      <c r="A95"/>
      <c r="B95"/>
      <c r="C95"/>
      <c r="D95"/>
      <c r="E95"/>
      <c r="F95"/>
      <c r="G95"/>
      <c r="H95"/>
      <c r="I95"/>
      <c r="J95"/>
    </row>
    <row r="96" spans="1:10">
      <c r="A96"/>
      <c r="B96"/>
      <c r="C96"/>
      <c r="D96"/>
      <c r="E96"/>
      <c r="F96"/>
      <c r="G96"/>
      <c r="H96"/>
      <c r="I96"/>
      <c r="J96"/>
    </row>
    <row r="97" spans="1:10">
      <c r="A97"/>
      <c r="B97"/>
      <c r="C97"/>
      <c r="D97"/>
      <c r="E97"/>
      <c r="F97"/>
      <c r="G97"/>
      <c r="H97"/>
      <c r="I97"/>
      <c r="J97"/>
    </row>
    <row r="98" spans="1:10">
      <c r="A98"/>
      <c r="B98"/>
      <c r="C98"/>
      <c r="D98"/>
      <c r="E98"/>
      <c r="F98"/>
      <c r="G98"/>
      <c r="H98"/>
      <c r="I98"/>
      <c r="J98"/>
    </row>
    <row r="99" spans="1:10">
      <c r="A99"/>
      <c r="B99"/>
      <c r="C99"/>
      <c r="D99"/>
      <c r="E99"/>
      <c r="F99"/>
      <c r="G99"/>
      <c r="H99"/>
      <c r="I99"/>
      <c r="J99"/>
    </row>
    <row r="100" spans="1:10">
      <c r="A100"/>
      <c r="B100"/>
      <c r="C100"/>
      <c r="D100"/>
      <c r="E100"/>
      <c r="F100"/>
      <c r="G100"/>
      <c r="H100"/>
      <c r="I100"/>
      <c r="J100"/>
    </row>
    <row r="101" spans="1:10">
      <c r="A101"/>
      <c r="B101"/>
      <c r="C101"/>
      <c r="D101"/>
      <c r="E101"/>
      <c r="F101"/>
      <c r="G101"/>
      <c r="H101"/>
      <c r="I101"/>
      <c r="J101"/>
    </row>
    <row r="102" spans="1:10">
      <c r="A102"/>
      <c r="B102"/>
      <c r="C102"/>
      <c r="D102"/>
      <c r="E102"/>
      <c r="F102"/>
      <c r="G102"/>
      <c r="H102"/>
      <c r="I102"/>
      <c r="J102"/>
    </row>
    <row r="103" spans="1:10">
      <c r="A103"/>
      <c r="B103"/>
      <c r="C103"/>
      <c r="D103"/>
      <c r="E103"/>
      <c r="F103"/>
      <c r="G103"/>
      <c r="H103"/>
      <c r="I103"/>
      <c r="J103"/>
    </row>
  </sheetData>
  <sheetProtection password="8E7E" sheet="1" objects="1" scenarios="1"/>
  <mergeCells count="25">
    <mergeCell ref="A43:F43"/>
    <mergeCell ref="A44:F44"/>
    <mergeCell ref="A45:F45"/>
    <mergeCell ref="A46:F46"/>
    <mergeCell ref="A47:F47"/>
    <mergeCell ref="A38:F38"/>
    <mergeCell ref="A39:F39"/>
    <mergeCell ref="A40:F40"/>
    <mergeCell ref="A41:F41"/>
    <mergeCell ref="A42:F42"/>
    <mergeCell ref="A31:F31"/>
    <mergeCell ref="A32:F32"/>
    <mergeCell ref="A33:F33"/>
    <mergeCell ref="A36:F36"/>
    <mergeCell ref="A37:F37"/>
    <mergeCell ref="A26:F26"/>
    <mergeCell ref="A27:F27"/>
    <mergeCell ref="A28:F28"/>
    <mergeCell ref="A29:F29"/>
    <mergeCell ref="A30:F30"/>
    <mergeCell ref="F11:G11"/>
    <mergeCell ref="A22:F22"/>
    <mergeCell ref="A23:F23"/>
    <mergeCell ref="A24:F24"/>
    <mergeCell ref="A25:F25"/>
  </mergeCells>
  <printOptions horizontalCentered="1"/>
  <pageMargins left="0.7" right="0.7" top="0.25" bottom="0.75" header="0.3" footer="0.3"/>
  <pageSetup scale="75"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V103"/>
  <sheetViews>
    <sheetView workbookViewId="0"/>
  </sheetViews>
  <sheetFormatPr defaultColWidth="12.6640625" defaultRowHeight="15"/>
  <cols>
    <col min="1" max="1" width="3.6640625" style="302" customWidth="1"/>
    <col min="2" max="2" width="9.6640625" style="302" customWidth="1"/>
    <col min="3" max="3" width="8.6640625" style="302" customWidth="1"/>
    <col min="4" max="4" width="9.44140625" style="302" customWidth="1"/>
    <col min="5" max="5" width="25.88671875" style="302" customWidth="1"/>
    <col min="6" max="6" width="12.6640625" style="302"/>
    <col min="7" max="7" width="14.44140625" style="302" customWidth="1"/>
    <col min="8" max="8" width="13.6640625" style="302" bestFit="1" customWidth="1"/>
    <col min="9" max="9" width="1.88671875" style="302" customWidth="1"/>
    <col min="10" max="12" width="12.6640625" style="302"/>
    <col min="13" max="13" width="8.6640625" style="302" customWidth="1"/>
    <col min="14" max="14" width="25.6640625" style="302" customWidth="1"/>
    <col min="15" max="15" width="11.6640625" style="302" customWidth="1"/>
    <col min="16" max="16" width="10.6640625" style="302" customWidth="1"/>
    <col min="17" max="19" width="11.6640625" style="302" customWidth="1"/>
    <col min="20" max="22" width="8.6640625" style="302" customWidth="1"/>
    <col min="23" max="16384" width="12.6640625" style="302"/>
  </cols>
  <sheetData>
    <row r="1" spans="1:22" ht="15.75">
      <c r="A1" s="176" t="s">
        <v>1725</v>
      </c>
      <c r="B1" s="304"/>
      <c r="C1" s="304"/>
      <c r="D1" s="304"/>
      <c r="E1" s="304"/>
      <c r="F1" s="304"/>
      <c r="G1" s="305"/>
      <c r="H1" s="305"/>
      <c r="I1"/>
      <c r="J1"/>
      <c r="K1"/>
      <c r="L1"/>
      <c r="M1"/>
      <c r="N1"/>
      <c r="O1"/>
      <c r="P1"/>
      <c r="Q1"/>
      <c r="R1"/>
      <c r="S1"/>
      <c r="T1"/>
      <c r="U1"/>
      <c r="V1"/>
    </row>
    <row r="2" spans="1:22" ht="15.75">
      <c r="A2" s="176" t="s">
        <v>1651</v>
      </c>
      <c r="B2" s="304"/>
      <c r="C2" s="304"/>
      <c r="D2" s="304"/>
      <c r="E2" s="304"/>
      <c r="F2" s="304"/>
      <c r="G2" s="304"/>
      <c r="H2" s="305"/>
      <c r="I2"/>
      <c r="J2"/>
      <c r="K2"/>
      <c r="L2"/>
    </row>
    <row r="3" spans="1:22" ht="13.7" customHeight="1">
      <c r="A3" s="304" t="s">
        <v>1</v>
      </c>
      <c r="B3" s="304"/>
      <c r="C3" s="305"/>
      <c r="D3" s="304"/>
      <c r="E3" s="304"/>
      <c r="F3" s="304"/>
      <c r="G3" s="304"/>
      <c r="H3" s="304"/>
      <c r="I3"/>
      <c r="J3"/>
      <c r="K3"/>
      <c r="L3"/>
    </row>
    <row r="4" spans="1:22" ht="13.7" customHeight="1">
      <c r="A4" s="304" t="s">
        <v>2</v>
      </c>
      <c r="B4" s="304"/>
      <c r="C4" s="305"/>
      <c r="D4" s="304"/>
      <c r="E4" s="304"/>
      <c r="F4" s="304"/>
      <c r="G4" s="304"/>
      <c r="H4" s="304"/>
      <c r="I4"/>
      <c r="J4"/>
      <c r="K4"/>
      <c r="L4"/>
    </row>
    <row r="5" spans="1:22" ht="13.7" customHeight="1">
      <c r="A5" s="304" t="s">
        <v>3</v>
      </c>
      <c r="B5" s="304"/>
      <c r="C5" s="305"/>
      <c r="D5" s="304"/>
      <c r="E5" s="304"/>
      <c r="F5" s="304"/>
      <c r="G5" s="304"/>
      <c r="H5" s="304"/>
      <c r="I5"/>
      <c r="J5"/>
      <c r="K5"/>
      <c r="L5"/>
    </row>
    <row r="6" spans="1:22" ht="15.75">
      <c r="A6" s="304" t="s">
        <v>4</v>
      </c>
      <c r="B6" s="304"/>
      <c r="C6" s="305"/>
      <c r="D6" s="304"/>
      <c r="E6" s="304"/>
      <c r="F6" s="304"/>
      <c r="G6" s="304"/>
      <c r="H6" s="304"/>
      <c r="I6"/>
      <c r="J6"/>
      <c r="K6"/>
      <c r="L6"/>
      <c r="O6"/>
      <c r="P6"/>
      <c r="Q6"/>
      <c r="R6"/>
      <c r="S6"/>
    </row>
    <row r="7" spans="1:22" ht="10.9" customHeight="1">
      <c r="A7" s="304"/>
      <c r="B7" s="304"/>
      <c r="C7" s="304"/>
      <c r="D7" s="304"/>
      <c r="E7" s="304"/>
      <c r="F7" s="304"/>
      <c r="G7" s="304"/>
      <c r="H7" s="304"/>
      <c r="I7"/>
      <c r="J7"/>
      <c r="K7"/>
      <c r="L7"/>
      <c r="O7"/>
      <c r="P7"/>
      <c r="Q7"/>
      <c r="R7"/>
      <c r="S7"/>
    </row>
    <row r="8" spans="1:22" ht="15.75">
      <c r="A8" s="304" t="s">
        <v>1064</v>
      </c>
      <c r="B8" s="305"/>
      <c r="C8" s="304"/>
      <c r="D8" s="304"/>
      <c r="E8" s="304"/>
      <c r="F8" s="304"/>
      <c r="G8" s="304"/>
      <c r="H8" s="304"/>
      <c r="I8"/>
      <c r="J8"/>
      <c r="K8"/>
      <c r="L8"/>
      <c r="O8"/>
      <c r="P8"/>
      <c r="Q8"/>
      <c r="R8"/>
      <c r="S8"/>
    </row>
    <row r="9" spans="1:22" ht="15.75">
      <c r="A9" s="304" t="s">
        <v>1065</v>
      </c>
      <c r="B9" s="305"/>
      <c r="C9" s="304"/>
      <c r="D9" s="304"/>
      <c r="E9" s="304"/>
      <c r="F9" s="304"/>
      <c r="G9" s="304"/>
      <c r="H9" s="304"/>
      <c r="I9"/>
      <c r="J9"/>
      <c r="K9"/>
      <c r="L9"/>
      <c r="O9"/>
      <c r="P9"/>
      <c r="Q9"/>
      <c r="R9"/>
      <c r="S9"/>
    </row>
    <row r="10" spans="1:22" ht="12.95" customHeight="1" thickBot="1">
      <c r="A10"/>
      <c r="B10"/>
      <c r="C10"/>
      <c r="D10"/>
      <c r="E10"/>
      <c r="F10"/>
      <c r="G10"/>
      <c r="H10"/>
      <c r="I10"/>
      <c r="J10"/>
      <c r="K10"/>
      <c r="L10"/>
    </row>
    <row r="11" spans="1:22" ht="15.75" thickTop="1">
      <c r="A11" s="306" t="s">
        <v>12</v>
      </c>
      <c r="B11" s="307"/>
      <c r="C11" s="307"/>
      <c r="D11" s="307"/>
      <c r="E11" s="749">
        <f>'Form 1'!D11</f>
        <v>0</v>
      </c>
      <c r="F11" s="1524" t="s">
        <v>35</v>
      </c>
      <c r="G11" s="1524"/>
      <c r="H11" s="801">
        <f>'Form 1'!I11</f>
        <v>0</v>
      </c>
      <c r="I11" s="157"/>
      <c r="J11"/>
      <c r="K11"/>
      <c r="L11"/>
    </row>
    <row r="12" spans="1:22">
      <c r="A12" s="308" t="s">
        <v>13</v>
      </c>
      <c r="B12" s="309"/>
      <c r="C12" s="309"/>
      <c r="D12" s="309"/>
      <c r="E12" s="750" t="str">
        <f>+'Form 16'!C12</f>
        <v xml:space="preserve">  </v>
      </c>
      <c r="F12" s="309"/>
      <c r="G12" s="309"/>
      <c r="H12" s="309"/>
      <c r="I12" s="157"/>
      <c r="J12"/>
      <c r="K12"/>
      <c r="L12"/>
    </row>
    <row r="13" spans="1:22">
      <c r="A13" s="308" t="s">
        <v>1066</v>
      </c>
      <c r="B13" s="309"/>
      <c r="C13" s="309"/>
      <c r="D13" s="309"/>
      <c r="E13" s="1184">
        <f>'Form 1'!E19</f>
        <v>0</v>
      </c>
      <c r="F13" s="310" t="s">
        <v>69</v>
      </c>
      <c r="G13" s="1185">
        <f>'Form 1'!H19</f>
        <v>0</v>
      </c>
      <c r="H13" s="309"/>
      <c r="I13" s="157"/>
      <c r="J13"/>
      <c r="K13"/>
      <c r="L13"/>
    </row>
    <row r="14" spans="1:22">
      <c r="A14" s="308" t="s">
        <v>1067</v>
      </c>
      <c r="B14" s="309"/>
      <c r="C14" s="309"/>
      <c r="D14" s="750">
        <f>+'Form 17 (2)'!D10</f>
        <v>0</v>
      </c>
      <c r="E14" s="309"/>
      <c r="F14" s="309"/>
      <c r="G14" s="309"/>
      <c r="H14" s="309"/>
      <c r="I14" s="157"/>
      <c r="J14"/>
      <c r="K14"/>
      <c r="L14"/>
    </row>
    <row r="15" spans="1:22">
      <c r="A15" s="308" t="s">
        <v>1068</v>
      </c>
      <c r="B15" s="309"/>
      <c r="C15" s="309"/>
      <c r="D15" s="309"/>
      <c r="E15" s="979"/>
      <c r="F15" s="309"/>
      <c r="G15" s="309" t="s">
        <v>69</v>
      </c>
      <c r="H15" s="979"/>
      <c r="I15" s="157"/>
      <c r="J15"/>
      <c r="K15"/>
      <c r="L15"/>
    </row>
    <row r="16" spans="1:22">
      <c r="A16" s="308"/>
      <c r="B16" s="318"/>
      <c r="C16" s="318"/>
      <c r="D16" s="318"/>
      <c r="E16" s="318"/>
      <c r="F16" s="318"/>
      <c r="G16" s="318"/>
      <c r="H16" s="309"/>
      <c r="I16" s="157"/>
      <c r="J16"/>
      <c r="K16"/>
      <c r="L16"/>
    </row>
    <row r="17" spans="1:12" ht="15.75">
      <c r="A17" s="326" t="s">
        <v>633</v>
      </c>
      <c r="B17" s="327"/>
      <c r="C17" s="327"/>
      <c r="D17" s="327"/>
      <c r="E17" s="327"/>
      <c r="F17" s="395"/>
      <c r="G17" s="316" t="s">
        <v>1069</v>
      </c>
      <c r="H17" s="316" t="s">
        <v>565</v>
      </c>
      <c r="I17" s="157"/>
      <c r="J17"/>
      <c r="K17"/>
      <c r="L17"/>
    </row>
    <row r="18" spans="1:12">
      <c r="A18" s="394"/>
      <c r="B18" s="318"/>
      <c r="C18" s="318"/>
      <c r="D18" s="318"/>
      <c r="E18" s="318"/>
      <c r="F18" s="318"/>
      <c r="G18" s="329"/>
      <c r="H18" s="319"/>
      <c r="I18" s="157"/>
      <c r="J18"/>
      <c r="K18"/>
      <c r="L18"/>
    </row>
    <row r="19" spans="1:12" ht="15.75">
      <c r="A19" s="325" t="s">
        <v>818</v>
      </c>
      <c r="B19"/>
      <c r="C19"/>
      <c r="D19"/>
      <c r="E19"/>
      <c r="F19"/>
      <c r="G19" s="981"/>
      <c r="H19" s="927"/>
      <c r="I19" s="157"/>
      <c r="J19"/>
      <c r="K19"/>
      <c r="L19"/>
    </row>
    <row r="20" spans="1:12">
      <c r="A20" s="394"/>
      <c r="B20" s="318"/>
      <c r="C20" s="318"/>
      <c r="D20" s="318"/>
      <c r="E20" s="318"/>
      <c r="F20" s="318"/>
      <c r="G20" s="752"/>
      <c r="H20" s="666"/>
      <c r="I20" s="157"/>
      <c r="J20"/>
      <c r="K20"/>
      <c r="L20"/>
    </row>
    <row r="21" spans="1:12" ht="15.75">
      <c r="A21" s="325" t="s">
        <v>1070</v>
      </c>
      <c r="B21"/>
      <c r="C21"/>
      <c r="D21"/>
      <c r="E21"/>
      <c r="F21"/>
      <c r="G21" s="753"/>
      <c r="H21" s="668"/>
      <c r="I21" s="157"/>
      <c r="J21"/>
      <c r="K21"/>
      <c r="L21"/>
    </row>
    <row r="22" spans="1:12">
      <c r="A22" s="1434"/>
      <c r="B22" s="1435"/>
      <c r="C22" s="1435"/>
      <c r="D22" s="1435"/>
      <c r="E22" s="1435"/>
      <c r="F22" s="1436"/>
      <c r="G22" s="929"/>
      <c r="H22" s="929"/>
      <c r="I22" s="157"/>
      <c r="J22"/>
      <c r="K22"/>
      <c r="L22"/>
    </row>
    <row r="23" spans="1:12">
      <c r="A23" s="1434"/>
      <c r="B23" s="1435"/>
      <c r="C23" s="1435"/>
      <c r="D23" s="1435"/>
      <c r="E23" s="1435"/>
      <c r="F23" s="1436"/>
      <c r="G23" s="929"/>
      <c r="H23" s="929"/>
      <c r="I23" s="157"/>
      <c r="J23"/>
      <c r="K23"/>
      <c r="L23"/>
    </row>
    <row r="24" spans="1:12">
      <c r="A24" s="1434"/>
      <c r="B24" s="1435"/>
      <c r="C24" s="1435"/>
      <c r="D24" s="1435"/>
      <c r="E24" s="1435"/>
      <c r="F24" s="1436"/>
      <c r="G24" s="929"/>
      <c r="H24" s="929"/>
      <c r="I24" s="157"/>
      <c r="J24"/>
      <c r="K24"/>
      <c r="L24"/>
    </row>
    <row r="25" spans="1:12">
      <c r="A25" s="1434"/>
      <c r="B25" s="1435"/>
      <c r="C25" s="1435"/>
      <c r="D25" s="1435"/>
      <c r="E25" s="1435"/>
      <c r="F25" s="1436"/>
      <c r="G25" s="929"/>
      <c r="H25" s="929"/>
      <c r="I25" s="157"/>
      <c r="J25"/>
      <c r="K25"/>
      <c r="L25"/>
    </row>
    <row r="26" spans="1:12">
      <c r="A26" s="1434"/>
      <c r="B26" s="1435"/>
      <c r="C26" s="1435"/>
      <c r="D26" s="1435"/>
      <c r="E26" s="1435"/>
      <c r="F26" s="1436"/>
      <c r="G26" s="929"/>
      <c r="H26" s="929"/>
      <c r="I26" s="157"/>
      <c r="J26"/>
      <c r="K26"/>
      <c r="L26"/>
    </row>
    <row r="27" spans="1:12">
      <c r="A27" s="1434"/>
      <c r="B27" s="1435"/>
      <c r="C27" s="1435"/>
      <c r="D27" s="1435"/>
      <c r="E27" s="1435"/>
      <c r="F27" s="1436"/>
      <c r="G27" s="929"/>
      <c r="H27" s="929"/>
      <c r="I27" s="157"/>
      <c r="J27"/>
      <c r="K27"/>
      <c r="L27"/>
    </row>
    <row r="28" spans="1:12">
      <c r="A28" s="1434"/>
      <c r="B28" s="1435"/>
      <c r="C28" s="1435"/>
      <c r="D28" s="1435"/>
      <c r="E28" s="1435"/>
      <c r="F28" s="1436"/>
      <c r="G28" s="929"/>
      <c r="H28" s="929"/>
      <c r="I28" s="157"/>
      <c r="J28"/>
      <c r="K28"/>
      <c r="L28"/>
    </row>
    <row r="29" spans="1:12">
      <c r="A29" s="1434"/>
      <c r="B29" s="1435"/>
      <c r="C29" s="1435"/>
      <c r="D29" s="1435"/>
      <c r="E29" s="1435"/>
      <c r="F29" s="1436"/>
      <c r="G29" s="929"/>
      <c r="H29" s="929"/>
      <c r="I29" s="157"/>
      <c r="J29"/>
      <c r="K29"/>
      <c r="L29"/>
    </row>
    <row r="30" spans="1:12">
      <c r="A30" s="1434"/>
      <c r="B30" s="1435"/>
      <c r="C30" s="1435"/>
      <c r="D30" s="1435"/>
      <c r="E30" s="1435"/>
      <c r="F30" s="1436"/>
      <c r="G30" s="929"/>
      <c r="H30" s="929"/>
      <c r="I30" s="157"/>
      <c r="J30"/>
      <c r="K30"/>
      <c r="L30"/>
    </row>
    <row r="31" spans="1:12">
      <c r="A31" s="1434"/>
      <c r="B31" s="1435"/>
      <c r="C31" s="1435"/>
      <c r="D31" s="1435"/>
      <c r="E31" s="1435"/>
      <c r="F31" s="1436"/>
      <c r="G31" s="929"/>
      <c r="H31" s="929"/>
      <c r="I31" s="157"/>
      <c r="J31"/>
      <c r="K31"/>
      <c r="L31"/>
    </row>
    <row r="32" spans="1:12">
      <c r="A32" s="1434"/>
      <c r="B32" s="1435"/>
      <c r="C32" s="1435"/>
      <c r="D32" s="1435"/>
      <c r="E32" s="1435"/>
      <c r="F32" s="1436"/>
      <c r="G32" s="929"/>
      <c r="H32" s="929"/>
      <c r="I32" s="157"/>
      <c r="J32"/>
      <c r="K32"/>
      <c r="L32"/>
    </row>
    <row r="33" spans="1:12">
      <c r="A33" s="1434"/>
      <c r="B33" s="1435"/>
      <c r="C33" s="1435"/>
      <c r="D33" s="1435"/>
      <c r="E33" s="1435"/>
      <c r="F33" s="1436"/>
      <c r="G33" s="980"/>
      <c r="H33" s="929"/>
      <c r="I33" s="157"/>
      <c r="J33"/>
      <c r="K33"/>
      <c r="L33"/>
    </row>
    <row r="34" spans="1:12">
      <c r="A34" s="308"/>
      <c r="B34" s="318"/>
      <c r="C34" s="318"/>
      <c r="D34" s="318"/>
      <c r="E34" s="318"/>
      <c r="F34" s="318"/>
      <c r="G34" s="665"/>
      <c r="H34" s="666"/>
      <c r="I34" s="157"/>
      <c r="J34"/>
      <c r="K34"/>
      <c r="L34"/>
    </row>
    <row r="35" spans="1:12" ht="15.75">
      <c r="A35" s="325" t="s">
        <v>1071</v>
      </c>
      <c r="B35"/>
      <c r="C35"/>
      <c r="D35"/>
      <c r="E35"/>
      <c r="F35"/>
      <c r="G35" s="673"/>
      <c r="H35" s="668"/>
      <c r="I35" s="157"/>
      <c r="J35"/>
      <c r="K35"/>
      <c r="L35"/>
    </row>
    <row r="36" spans="1:12">
      <c r="A36" s="1434" t="s">
        <v>1639</v>
      </c>
      <c r="B36" s="1435"/>
      <c r="C36" s="1435"/>
      <c r="D36" s="1435"/>
      <c r="E36" s="1435"/>
      <c r="F36" s="1436"/>
      <c r="G36" s="929"/>
      <c r="H36" s="929"/>
      <c r="I36" s="157"/>
      <c r="J36"/>
      <c r="K36"/>
      <c r="L36"/>
    </row>
    <row r="37" spans="1:12">
      <c r="A37" s="1434"/>
      <c r="B37" s="1435"/>
      <c r="C37" s="1435"/>
      <c r="D37" s="1435"/>
      <c r="E37" s="1435"/>
      <c r="F37" s="1436"/>
      <c r="G37" s="929"/>
      <c r="H37" s="929"/>
      <c r="I37" s="157"/>
      <c r="J37"/>
      <c r="K37"/>
      <c r="L37"/>
    </row>
    <row r="38" spans="1:12">
      <c r="A38" s="1434"/>
      <c r="B38" s="1435"/>
      <c r="C38" s="1435"/>
      <c r="D38" s="1435"/>
      <c r="E38" s="1435"/>
      <c r="F38" s="1436"/>
      <c r="G38" s="929"/>
      <c r="H38" s="929"/>
      <c r="I38" s="157"/>
      <c r="J38"/>
      <c r="K38"/>
      <c r="L38"/>
    </row>
    <row r="39" spans="1:12">
      <c r="A39" s="1434"/>
      <c r="B39" s="1435"/>
      <c r="C39" s="1435"/>
      <c r="D39" s="1435"/>
      <c r="E39" s="1435"/>
      <c r="F39" s="1436"/>
      <c r="G39" s="929"/>
      <c r="H39" s="929"/>
      <c r="I39" s="157"/>
      <c r="J39"/>
      <c r="K39"/>
      <c r="L39"/>
    </row>
    <row r="40" spans="1:12">
      <c r="A40" s="1434"/>
      <c r="B40" s="1435"/>
      <c r="C40" s="1435"/>
      <c r="D40" s="1435"/>
      <c r="E40" s="1435"/>
      <c r="F40" s="1436"/>
      <c r="G40" s="929"/>
      <c r="H40" s="929"/>
      <c r="I40" s="157"/>
      <c r="J40"/>
      <c r="K40"/>
      <c r="L40"/>
    </row>
    <row r="41" spans="1:12">
      <c r="A41" s="1434"/>
      <c r="B41" s="1435"/>
      <c r="C41" s="1435"/>
      <c r="D41" s="1435"/>
      <c r="E41" s="1435"/>
      <c r="F41" s="1436"/>
      <c r="G41" s="929"/>
      <c r="H41" s="929"/>
      <c r="I41" s="157"/>
      <c r="J41"/>
      <c r="K41"/>
      <c r="L41"/>
    </row>
    <row r="42" spans="1:12">
      <c r="A42" s="1434"/>
      <c r="B42" s="1435"/>
      <c r="C42" s="1435"/>
      <c r="D42" s="1435"/>
      <c r="E42" s="1435"/>
      <c r="F42" s="1436"/>
      <c r="G42" s="929"/>
      <c r="H42" s="929"/>
      <c r="I42" s="157"/>
      <c r="J42"/>
      <c r="K42"/>
      <c r="L42"/>
    </row>
    <row r="43" spans="1:12">
      <c r="A43" s="1434"/>
      <c r="B43" s="1435"/>
      <c r="C43" s="1435"/>
      <c r="D43" s="1435"/>
      <c r="E43" s="1435"/>
      <c r="F43" s="1436"/>
      <c r="G43" s="929"/>
      <c r="H43" s="929"/>
      <c r="I43" s="157"/>
      <c r="J43"/>
      <c r="K43"/>
      <c r="L43"/>
    </row>
    <row r="44" spans="1:12">
      <c r="A44" s="1434"/>
      <c r="B44" s="1435"/>
      <c r="C44" s="1435"/>
      <c r="D44" s="1435"/>
      <c r="E44" s="1435"/>
      <c r="F44" s="1436"/>
      <c r="G44" s="929"/>
      <c r="H44" s="929"/>
      <c r="I44" s="157"/>
      <c r="J44"/>
      <c r="K44"/>
      <c r="L44"/>
    </row>
    <row r="45" spans="1:12">
      <c r="A45" s="1434"/>
      <c r="B45" s="1435"/>
      <c r="C45" s="1435"/>
      <c r="D45" s="1435"/>
      <c r="E45" s="1435"/>
      <c r="F45" s="1436"/>
      <c r="G45" s="929"/>
      <c r="H45" s="929"/>
      <c r="I45" s="157"/>
      <c r="J45"/>
      <c r="K45"/>
      <c r="L45"/>
    </row>
    <row r="46" spans="1:12">
      <c r="A46" s="1434"/>
      <c r="B46" s="1435"/>
      <c r="C46" s="1435"/>
      <c r="D46" s="1435"/>
      <c r="E46" s="1435"/>
      <c r="F46" s="1436"/>
      <c r="G46" s="929"/>
      <c r="H46" s="929"/>
      <c r="I46" s="157"/>
      <c r="J46"/>
      <c r="K46"/>
      <c r="L46"/>
    </row>
    <row r="47" spans="1:12">
      <c r="A47" s="1434"/>
      <c r="B47" s="1435"/>
      <c r="C47" s="1435"/>
      <c r="D47" s="1435"/>
      <c r="E47" s="1435"/>
      <c r="F47" s="1436"/>
      <c r="G47" s="929"/>
      <c r="H47" s="929"/>
      <c r="I47" s="157"/>
      <c r="J47"/>
      <c r="K47"/>
      <c r="L47"/>
    </row>
    <row r="48" spans="1:12">
      <c r="A48" s="1140"/>
      <c r="B48" s="1141"/>
      <c r="C48" s="1141"/>
      <c r="D48" s="1141"/>
      <c r="E48" s="1141"/>
      <c r="F48" s="1141"/>
      <c r="G48" s="1153"/>
      <c r="H48" s="1152"/>
      <c r="I48" s="157"/>
      <c r="J48"/>
      <c r="K48"/>
      <c r="L48"/>
    </row>
    <row r="49" spans="1:12" ht="15.75">
      <c r="A49" s="1144" t="s">
        <v>1072</v>
      </c>
      <c r="B49" s="1145"/>
      <c r="C49" s="1146"/>
      <c r="D49" s="1147"/>
      <c r="E49" s="1147"/>
      <c r="F49" s="1148"/>
      <c r="G49" s="1142">
        <f>+G19+SUM(G22:G33)-SUM(G36:G47)</f>
        <v>0</v>
      </c>
      <c r="H49" s="1143">
        <f>+H19+SUM(H22:H33)-SUM(H36:H47)</f>
        <v>0</v>
      </c>
      <c r="I49" s="157"/>
      <c r="J49"/>
      <c r="K49"/>
      <c r="L49"/>
    </row>
    <row r="50" spans="1:12" ht="16.5" thickBot="1">
      <c r="A50" s="589" t="s">
        <v>1640</v>
      </c>
      <c r="B50" s="590"/>
      <c r="C50" s="309"/>
      <c r="D50" s="318">
        <f>IF('Form 1'!D12=0,'Form 1'!D11:E11,'Form 1'!D12)</f>
        <v>0</v>
      </c>
      <c r="E50" s="318"/>
      <c r="F50" s="309"/>
      <c r="G50" s="1154"/>
      <c r="H50" s="1157"/>
      <c r="I50" s="157"/>
      <c r="J50"/>
      <c r="K50"/>
      <c r="L50"/>
    </row>
    <row r="51" spans="1:12" ht="17.25" thickTop="1" thickBot="1">
      <c r="A51" s="1149" t="s">
        <v>1641</v>
      </c>
      <c r="B51" s="1150"/>
      <c r="C51" s="1151"/>
      <c r="D51" s="1151"/>
      <c r="E51" s="1151"/>
      <c r="F51" s="1151"/>
      <c r="G51" s="1155">
        <f>+G19+SUM(G22:G33)-SUM(G36:G47)</f>
        <v>0</v>
      </c>
      <c r="H51" s="1156">
        <f>ROUND(H49*H50,0)</f>
        <v>0</v>
      </c>
      <c r="I51" s="157"/>
      <c r="J51"/>
      <c r="K51"/>
      <c r="L51"/>
    </row>
    <row r="52" spans="1:12" ht="15.75" thickTop="1">
      <c r="A52" s="322"/>
      <c r="B52" s="322"/>
      <c r="C52" s="322"/>
      <c r="D52" s="322"/>
      <c r="E52" s="322"/>
      <c r="F52" s="322"/>
      <c r="G52" s="322"/>
      <c r="H52" s="322"/>
      <c r="I52"/>
      <c r="J52"/>
      <c r="K52"/>
      <c r="L52"/>
    </row>
    <row r="53" spans="1:12" ht="15.75">
      <c r="A53" s="304" t="s">
        <v>1073</v>
      </c>
      <c r="B53" s="304"/>
      <c r="C53" s="304"/>
      <c r="D53" s="305"/>
      <c r="E53" s="305"/>
      <c r="F53" s="305"/>
      <c r="G53" s="305"/>
      <c r="H53" s="305"/>
      <c r="I53"/>
      <c r="J53"/>
      <c r="K53"/>
      <c r="L53"/>
    </row>
    <row r="54" spans="1:12">
      <c r="A54"/>
      <c r="B54"/>
      <c r="C54"/>
      <c r="D54"/>
      <c r="E54"/>
      <c r="F54"/>
      <c r="G54"/>
      <c r="H54"/>
      <c r="I54"/>
      <c r="J54"/>
    </row>
    <row r="55" spans="1:12">
      <c r="A55"/>
      <c r="B55"/>
      <c r="C55"/>
      <c r="D55"/>
      <c r="E55"/>
      <c r="F55"/>
      <c r="G55"/>
      <c r="H55"/>
      <c r="I55"/>
      <c r="J55"/>
    </row>
    <row r="56" spans="1:12">
      <c r="A56"/>
      <c r="B56"/>
      <c r="C56"/>
      <c r="D56"/>
      <c r="E56"/>
      <c r="F56"/>
      <c r="G56"/>
      <c r="H56"/>
      <c r="I56"/>
      <c r="J56"/>
    </row>
    <row r="57" spans="1:12">
      <c r="A57"/>
      <c r="B57"/>
      <c r="C57"/>
      <c r="D57"/>
      <c r="E57"/>
      <c r="F57"/>
      <c r="G57"/>
      <c r="H57"/>
      <c r="I57"/>
      <c r="J57"/>
    </row>
    <row r="58" spans="1:12">
      <c r="A58"/>
      <c r="B58"/>
      <c r="C58"/>
      <c r="D58"/>
      <c r="E58"/>
      <c r="F58"/>
      <c r="G58"/>
      <c r="H58"/>
      <c r="I58"/>
      <c r="J58"/>
    </row>
    <row r="59" spans="1:12">
      <c r="A59"/>
      <c r="B59"/>
      <c r="C59"/>
      <c r="D59"/>
      <c r="E59"/>
      <c r="F59"/>
      <c r="G59"/>
      <c r="H59"/>
      <c r="I59"/>
      <c r="J59"/>
    </row>
    <row r="60" spans="1:12">
      <c r="A60"/>
      <c r="B60"/>
      <c r="C60"/>
      <c r="D60"/>
      <c r="E60"/>
      <c r="F60"/>
      <c r="G60"/>
      <c r="H60"/>
      <c r="I60"/>
      <c r="J60"/>
    </row>
    <row r="61" spans="1:12">
      <c r="A61"/>
      <c r="B61"/>
      <c r="C61"/>
      <c r="D61"/>
      <c r="E61"/>
      <c r="F61"/>
      <c r="G61"/>
      <c r="H61"/>
      <c r="I61"/>
      <c r="J61"/>
    </row>
    <row r="62" spans="1:12">
      <c r="A62"/>
      <c r="B62"/>
      <c r="C62"/>
      <c r="D62"/>
      <c r="E62"/>
      <c r="F62"/>
      <c r="G62"/>
      <c r="H62"/>
      <c r="I62"/>
      <c r="J62"/>
    </row>
    <row r="63" spans="1:12">
      <c r="A63"/>
      <c r="B63"/>
      <c r="C63"/>
      <c r="D63"/>
      <c r="E63"/>
      <c r="F63"/>
      <c r="G63"/>
      <c r="H63"/>
      <c r="I63"/>
      <c r="J63"/>
    </row>
    <row r="64" spans="1:12">
      <c r="A64"/>
      <c r="B64"/>
      <c r="C64"/>
      <c r="D64"/>
      <c r="E64"/>
      <c r="F64"/>
      <c r="G64"/>
      <c r="H64"/>
      <c r="I64"/>
      <c r="J64"/>
    </row>
    <row r="65" spans="1:10">
      <c r="A65"/>
      <c r="B65"/>
      <c r="C65"/>
      <c r="D65"/>
      <c r="E65"/>
      <c r="F65"/>
      <c r="G65"/>
      <c r="H65"/>
      <c r="I65"/>
      <c r="J65"/>
    </row>
    <row r="66" spans="1:10">
      <c r="A66"/>
      <c r="B66"/>
      <c r="C66"/>
      <c r="D66"/>
      <c r="E66"/>
      <c r="F66"/>
      <c r="G66"/>
      <c r="H66"/>
      <c r="I66"/>
      <c r="J66"/>
    </row>
    <row r="67" spans="1:10">
      <c r="A67"/>
      <c r="B67"/>
      <c r="C67"/>
      <c r="D67"/>
      <c r="E67"/>
      <c r="F67"/>
      <c r="G67"/>
      <c r="H67"/>
      <c r="I67"/>
      <c r="J67"/>
    </row>
    <row r="68" spans="1:10">
      <c r="A68"/>
      <c r="B68"/>
      <c r="C68"/>
      <c r="D68"/>
      <c r="E68"/>
      <c r="F68"/>
      <c r="G68"/>
      <c r="H68"/>
      <c r="I68"/>
      <c r="J68"/>
    </row>
    <row r="69" spans="1:10">
      <c r="A69"/>
      <c r="B69"/>
      <c r="C69"/>
      <c r="D69"/>
      <c r="E69"/>
      <c r="F69"/>
      <c r="G69"/>
      <c r="H69"/>
      <c r="I69"/>
      <c r="J69"/>
    </row>
    <row r="70" spans="1:10">
      <c r="A70"/>
      <c r="B70"/>
      <c r="C70"/>
      <c r="D70"/>
      <c r="E70"/>
      <c r="F70"/>
      <c r="G70"/>
      <c r="H70"/>
      <c r="I70"/>
      <c r="J70"/>
    </row>
    <row r="71" spans="1:10">
      <c r="A71"/>
      <c r="B71"/>
      <c r="C71"/>
      <c r="D71"/>
      <c r="E71"/>
      <c r="F71"/>
      <c r="G71"/>
      <c r="H71"/>
      <c r="I71"/>
      <c r="J71"/>
    </row>
    <row r="72" spans="1:10">
      <c r="A72"/>
      <c r="B72"/>
      <c r="C72"/>
      <c r="D72"/>
      <c r="E72"/>
      <c r="F72"/>
      <c r="G72"/>
      <c r="H72"/>
      <c r="I72"/>
      <c r="J72"/>
    </row>
    <row r="73" spans="1:10">
      <c r="A73"/>
      <c r="B73"/>
      <c r="C73"/>
      <c r="D73"/>
      <c r="E73"/>
      <c r="F73"/>
      <c r="G73"/>
      <c r="H73"/>
      <c r="I73"/>
      <c r="J73"/>
    </row>
    <row r="74" spans="1:10">
      <c r="A74"/>
      <c r="B74"/>
      <c r="C74"/>
      <c r="D74"/>
      <c r="E74"/>
      <c r="F74"/>
      <c r="G74"/>
      <c r="H74"/>
      <c r="I74"/>
      <c r="J74"/>
    </row>
    <row r="75" spans="1:10">
      <c r="A75"/>
      <c r="B75"/>
      <c r="C75"/>
      <c r="D75"/>
      <c r="E75"/>
      <c r="F75"/>
      <c r="G75"/>
      <c r="H75"/>
      <c r="I75"/>
      <c r="J75"/>
    </row>
    <row r="76" spans="1:10">
      <c r="A76"/>
      <c r="B76"/>
      <c r="C76"/>
      <c r="D76"/>
      <c r="E76"/>
      <c r="F76"/>
      <c r="G76"/>
      <c r="H76"/>
      <c r="I76"/>
      <c r="J76"/>
    </row>
    <row r="77" spans="1:10">
      <c r="A77"/>
      <c r="B77"/>
      <c r="C77"/>
      <c r="D77"/>
      <c r="E77"/>
      <c r="F77"/>
      <c r="G77"/>
      <c r="H77"/>
      <c r="I77"/>
      <c r="J77"/>
    </row>
    <row r="78" spans="1:10">
      <c r="A78"/>
      <c r="B78"/>
      <c r="C78"/>
      <c r="D78"/>
      <c r="E78"/>
      <c r="F78"/>
      <c r="G78"/>
      <c r="H78"/>
      <c r="I78"/>
      <c r="J78"/>
    </row>
    <row r="79" spans="1:10">
      <c r="A79"/>
      <c r="B79"/>
      <c r="C79"/>
      <c r="D79"/>
      <c r="E79"/>
      <c r="F79"/>
      <c r="G79"/>
      <c r="H79"/>
      <c r="I79"/>
      <c r="J79"/>
    </row>
    <row r="80" spans="1:10">
      <c r="A80"/>
      <c r="B80"/>
      <c r="C80"/>
      <c r="D80"/>
      <c r="E80"/>
      <c r="F80"/>
      <c r="G80"/>
      <c r="H80"/>
      <c r="I80"/>
      <c r="J80"/>
    </row>
    <row r="81" spans="1:10">
      <c r="A81"/>
      <c r="B81"/>
      <c r="C81"/>
      <c r="D81"/>
      <c r="E81"/>
      <c r="F81"/>
      <c r="G81"/>
      <c r="H81"/>
      <c r="I81"/>
      <c r="J81"/>
    </row>
    <row r="82" spans="1:10">
      <c r="A82"/>
      <c r="B82"/>
      <c r="C82"/>
      <c r="D82"/>
      <c r="E82"/>
      <c r="F82"/>
      <c r="G82"/>
      <c r="H82"/>
      <c r="I82"/>
      <c r="J82"/>
    </row>
    <row r="83" spans="1:10">
      <c r="A83"/>
      <c r="B83"/>
      <c r="C83"/>
      <c r="D83"/>
      <c r="E83"/>
      <c r="F83"/>
      <c r="G83"/>
      <c r="H83"/>
      <c r="I83"/>
      <c r="J83"/>
    </row>
    <row r="84" spans="1:10">
      <c r="A84"/>
      <c r="B84"/>
      <c r="C84"/>
      <c r="D84"/>
      <c r="E84"/>
      <c r="F84"/>
      <c r="G84"/>
      <c r="H84"/>
      <c r="I84"/>
      <c r="J84"/>
    </row>
    <row r="85" spans="1:10">
      <c r="A85"/>
      <c r="B85"/>
      <c r="C85"/>
      <c r="D85"/>
      <c r="E85"/>
      <c r="F85"/>
      <c r="G85"/>
      <c r="H85"/>
      <c r="I85"/>
      <c r="J85"/>
    </row>
    <row r="86" spans="1:10">
      <c r="A86"/>
      <c r="B86"/>
      <c r="C86"/>
      <c r="D86"/>
      <c r="E86"/>
      <c r="F86"/>
      <c r="G86"/>
      <c r="H86"/>
      <c r="I86"/>
      <c r="J86"/>
    </row>
    <row r="87" spans="1:10">
      <c r="A87"/>
      <c r="B87"/>
      <c r="C87"/>
      <c r="D87"/>
      <c r="E87"/>
      <c r="F87"/>
      <c r="G87"/>
      <c r="H87"/>
      <c r="I87"/>
      <c r="J87"/>
    </row>
    <row r="88" spans="1:10">
      <c r="A88"/>
      <c r="B88"/>
      <c r="C88"/>
      <c r="D88"/>
      <c r="E88"/>
      <c r="F88"/>
      <c r="G88"/>
      <c r="H88"/>
      <c r="I88"/>
      <c r="J88"/>
    </row>
    <row r="89" spans="1:10">
      <c r="A89"/>
      <c r="B89"/>
      <c r="C89"/>
      <c r="D89"/>
      <c r="E89"/>
      <c r="F89"/>
      <c r="G89"/>
      <c r="H89"/>
      <c r="I89"/>
      <c r="J89"/>
    </row>
    <row r="90" spans="1:10">
      <c r="A90"/>
      <c r="B90"/>
      <c r="C90"/>
      <c r="D90"/>
      <c r="E90"/>
      <c r="F90"/>
      <c r="G90"/>
      <c r="H90"/>
      <c r="I90"/>
      <c r="J90"/>
    </row>
    <row r="91" spans="1:10">
      <c r="A91"/>
      <c r="B91"/>
      <c r="C91"/>
      <c r="D91"/>
      <c r="E91"/>
      <c r="F91"/>
      <c r="G91"/>
      <c r="H91"/>
      <c r="I91"/>
      <c r="J91"/>
    </row>
    <row r="92" spans="1:10">
      <c r="A92"/>
      <c r="B92"/>
      <c r="C92"/>
      <c r="D92"/>
      <c r="E92"/>
      <c r="F92"/>
      <c r="G92"/>
      <c r="H92"/>
      <c r="I92"/>
      <c r="J92"/>
    </row>
    <row r="93" spans="1:10">
      <c r="A93"/>
      <c r="B93"/>
      <c r="C93"/>
      <c r="D93"/>
      <c r="E93"/>
      <c r="F93"/>
      <c r="G93"/>
      <c r="H93"/>
      <c r="I93"/>
      <c r="J93"/>
    </row>
    <row r="94" spans="1:10">
      <c r="A94"/>
      <c r="B94"/>
      <c r="C94"/>
      <c r="D94"/>
      <c r="E94"/>
      <c r="F94"/>
      <c r="G94"/>
      <c r="H94"/>
      <c r="I94"/>
      <c r="J94"/>
    </row>
    <row r="95" spans="1:10">
      <c r="A95"/>
      <c r="B95"/>
      <c r="C95"/>
      <c r="D95"/>
      <c r="E95"/>
      <c r="F95"/>
      <c r="G95"/>
      <c r="H95"/>
      <c r="I95"/>
      <c r="J95"/>
    </row>
    <row r="96" spans="1:10">
      <c r="A96"/>
      <c r="B96"/>
      <c r="C96"/>
      <c r="D96"/>
      <c r="E96"/>
      <c r="F96"/>
      <c r="G96"/>
      <c r="H96"/>
      <c r="I96"/>
      <c r="J96"/>
    </row>
    <row r="97" spans="1:10">
      <c r="A97"/>
      <c r="B97"/>
      <c r="C97"/>
      <c r="D97"/>
      <c r="E97"/>
      <c r="F97"/>
      <c r="G97"/>
      <c r="H97"/>
      <c r="I97"/>
      <c r="J97"/>
    </row>
    <row r="98" spans="1:10">
      <c r="A98"/>
      <c r="B98"/>
      <c r="C98"/>
      <c r="D98"/>
      <c r="E98"/>
      <c r="F98"/>
      <c r="G98"/>
      <c r="H98"/>
      <c r="I98"/>
      <c r="J98"/>
    </row>
    <row r="99" spans="1:10">
      <c r="A99"/>
      <c r="B99"/>
      <c r="C99"/>
      <c r="D99"/>
      <c r="E99"/>
      <c r="F99"/>
      <c r="G99"/>
      <c r="H99"/>
      <c r="I99"/>
      <c r="J99"/>
    </row>
    <row r="100" spans="1:10">
      <c r="A100"/>
      <c r="B100"/>
      <c r="C100"/>
      <c r="D100"/>
      <c r="E100"/>
      <c r="F100"/>
      <c r="G100"/>
      <c r="H100"/>
      <c r="I100"/>
      <c r="J100"/>
    </row>
    <row r="101" spans="1:10">
      <c r="A101"/>
      <c r="B101"/>
      <c r="C101"/>
      <c r="D101"/>
      <c r="E101"/>
      <c r="F101"/>
      <c r="G101"/>
      <c r="H101"/>
      <c r="I101"/>
      <c r="J101"/>
    </row>
    <row r="102" spans="1:10">
      <c r="A102"/>
      <c r="B102"/>
      <c r="C102"/>
      <c r="D102"/>
      <c r="E102"/>
      <c r="F102"/>
      <c r="G102"/>
      <c r="H102"/>
      <c r="I102"/>
      <c r="J102"/>
    </row>
    <row r="103" spans="1:10">
      <c r="A103"/>
      <c r="B103"/>
      <c r="C103"/>
      <c r="D103"/>
      <c r="E103"/>
      <c r="F103"/>
      <c r="G103"/>
      <c r="H103"/>
      <c r="I103"/>
      <c r="J103"/>
    </row>
  </sheetData>
  <sheetProtection password="8E7E" sheet="1" objects="1" scenarios="1"/>
  <mergeCells count="25">
    <mergeCell ref="A47:F47"/>
    <mergeCell ref="A41:F41"/>
    <mergeCell ref="A42:F42"/>
    <mergeCell ref="A43:F43"/>
    <mergeCell ref="A44:F44"/>
    <mergeCell ref="A45:F45"/>
    <mergeCell ref="A46:F46"/>
    <mergeCell ref="A40:F40"/>
    <mergeCell ref="A27:F27"/>
    <mergeCell ref="A28:F28"/>
    <mergeCell ref="A29:F29"/>
    <mergeCell ref="A30:F30"/>
    <mergeCell ref="A31:F31"/>
    <mergeCell ref="A32:F32"/>
    <mergeCell ref="A33:F33"/>
    <mergeCell ref="A36:F36"/>
    <mergeCell ref="A37:F37"/>
    <mergeCell ref="A38:F38"/>
    <mergeCell ref="A39:F39"/>
    <mergeCell ref="A26:F26"/>
    <mergeCell ref="F11:G11"/>
    <mergeCell ref="A22:F22"/>
    <mergeCell ref="A23:F23"/>
    <mergeCell ref="A24:F24"/>
    <mergeCell ref="A25:F25"/>
  </mergeCells>
  <pageMargins left="0.7" right="0.7" top="0.25" bottom="0.75" header="0.3" footer="0.3"/>
  <pageSetup scale="7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V103"/>
  <sheetViews>
    <sheetView workbookViewId="0"/>
  </sheetViews>
  <sheetFormatPr defaultColWidth="12.6640625" defaultRowHeight="15"/>
  <cols>
    <col min="1" max="1" width="3.6640625" style="302" customWidth="1"/>
    <col min="2" max="2" width="9.6640625" style="302" customWidth="1"/>
    <col min="3" max="3" width="8.6640625" style="302" customWidth="1"/>
    <col min="4" max="4" width="9.44140625" style="302" customWidth="1"/>
    <col min="5" max="5" width="25.88671875" style="302" customWidth="1"/>
    <col min="6" max="6" width="12.6640625" style="302"/>
    <col min="7" max="7" width="14.44140625" style="302" customWidth="1"/>
    <col min="8" max="8" width="13.6640625" style="302" bestFit="1" customWidth="1"/>
    <col min="9" max="9" width="1.88671875" style="302" customWidth="1"/>
    <col min="10" max="12" width="12.6640625" style="302"/>
    <col min="13" max="13" width="8.6640625" style="302" customWidth="1"/>
    <col min="14" max="14" width="25.6640625" style="302" customWidth="1"/>
    <col min="15" max="15" width="11.6640625" style="302" customWidth="1"/>
    <col min="16" max="16" width="10.6640625" style="302" customWidth="1"/>
    <col min="17" max="19" width="11.6640625" style="302" customWidth="1"/>
    <col min="20" max="22" width="8.6640625" style="302" customWidth="1"/>
    <col min="23" max="16384" width="12.6640625" style="302"/>
  </cols>
  <sheetData>
    <row r="1" spans="1:22" ht="15.75">
      <c r="A1" s="176" t="s">
        <v>1726</v>
      </c>
      <c r="B1" s="304"/>
      <c r="C1" s="304"/>
      <c r="D1" s="304"/>
      <c r="E1" s="304"/>
      <c r="F1" s="304"/>
      <c r="G1" s="305"/>
      <c r="H1" s="305"/>
      <c r="I1"/>
      <c r="J1"/>
      <c r="K1"/>
      <c r="L1"/>
      <c r="M1"/>
      <c r="N1"/>
      <c r="O1"/>
      <c r="P1"/>
      <c r="Q1"/>
      <c r="R1"/>
      <c r="S1"/>
      <c r="T1"/>
      <c r="U1"/>
      <c r="V1"/>
    </row>
    <row r="2" spans="1:22" ht="15.75">
      <c r="A2" s="176" t="s">
        <v>1651</v>
      </c>
      <c r="B2" s="304"/>
      <c r="C2" s="304"/>
      <c r="D2" s="304"/>
      <c r="E2" s="304"/>
      <c r="F2" s="304"/>
      <c r="G2" s="304"/>
      <c r="H2" s="305"/>
      <c r="I2"/>
      <c r="J2"/>
      <c r="K2"/>
      <c r="L2"/>
    </row>
    <row r="3" spans="1:22" ht="13.7" customHeight="1">
      <c r="A3" s="304" t="s">
        <v>1</v>
      </c>
      <c r="B3" s="304"/>
      <c r="C3" s="305"/>
      <c r="D3" s="304"/>
      <c r="E3" s="304"/>
      <c r="F3" s="304"/>
      <c r="G3" s="304"/>
      <c r="H3" s="304"/>
      <c r="I3"/>
      <c r="J3"/>
      <c r="K3"/>
      <c r="L3"/>
    </row>
    <row r="4" spans="1:22" ht="13.7" customHeight="1">
      <c r="A4" s="304" t="s">
        <v>2</v>
      </c>
      <c r="B4" s="304"/>
      <c r="C4" s="305"/>
      <c r="D4" s="304"/>
      <c r="E4" s="304"/>
      <c r="F4" s="304"/>
      <c r="G4" s="304"/>
      <c r="H4" s="304"/>
      <c r="I4"/>
      <c r="J4"/>
      <c r="K4"/>
      <c r="L4"/>
    </row>
    <row r="5" spans="1:22" ht="13.7" customHeight="1">
      <c r="A5" s="304" t="s">
        <v>3</v>
      </c>
      <c r="B5" s="304"/>
      <c r="C5" s="305"/>
      <c r="D5" s="304"/>
      <c r="E5" s="304"/>
      <c r="F5" s="304"/>
      <c r="G5" s="304"/>
      <c r="H5" s="304"/>
      <c r="I5"/>
      <c r="J5"/>
      <c r="K5"/>
      <c r="L5"/>
    </row>
    <row r="6" spans="1:22" ht="15.75">
      <c r="A6" s="304" t="s">
        <v>4</v>
      </c>
      <c r="B6" s="304"/>
      <c r="C6" s="305"/>
      <c r="D6" s="304"/>
      <c r="E6" s="304"/>
      <c r="F6" s="304"/>
      <c r="G6" s="304"/>
      <c r="H6" s="304"/>
      <c r="I6"/>
      <c r="J6"/>
      <c r="K6"/>
      <c r="L6"/>
      <c r="O6"/>
      <c r="P6"/>
      <c r="Q6"/>
      <c r="R6"/>
      <c r="S6"/>
    </row>
    <row r="7" spans="1:22" ht="10.9" customHeight="1">
      <c r="A7" s="304"/>
      <c r="B7" s="304"/>
      <c r="C7" s="304"/>
      <c r="D7" s="304"/>
      <c r="E7" s="304"/>
      <c r="F7" s="304"/>
      <c r="G7" s="304"/>
      <c r="H7" s="304"/>
      <c r="I7"/>
      <c r="J7"/>
      <c r="K7"/>
      <c r="L7"/>
      <c r="O7"/>
      <c r="P7"/>
      <c r="Q7"/>
      <c r="R7"/>
      <c r="S7"/>
    </row>
    <row r="8" spans="1:22" ht="15.75">
      <c r="A8" s="304" t="s">
        <v>1064</v>
      </c>
      <c r="B8" s="305"/>
      <c r="C8" s="304"/>
      <c r="D8" s="304"/>
      <c r="E8" s="304"/>
      <c r="F8" s="304"/>
      <c r="G8" s="304"/>
      <c r="H8" s="304"/>
      <c r="I8"/>
      <c r="J8"/>
      <c r="K8"/>
      <c r="L8"/>
      <c r="O8"/>
      <c r="P8"/>
      <c r="Q8"/>
      <c r="R8"/>
      <c r="S8"/>
    </row>
    <row r="9" spans="1:22" ht="15.75">
      <c r="A9" s="304" t="s">
        <v>1065</v>
      </c>
      <c r="B9" s="305"/>
      <c r="C9" s="304"/>
      <c r="D9" s="304"/>
      <c r="E9" s="304"/>
      <c r="F9" s="304"/>
      <c r="G9" s="304"/>
      <c r="H9" s="304"/>
      <c r="I9"/>
      <c r="J9"/>
      <c r="K9"/>
      <c r="L9"/>
      <c r="O9"/>
      <c r="P9"/>
      <c r="Q9"/>
      <c r="R9"/>
      <c r="S9"/>
    </row>
    <row r="10" spans="1:22" ht="12.95" customHeight="1" thickBot="1">
      <c r="A10"/>
      <c r="B10"/>
      <c r="C10"/>
      <c r="D10"/>
      <c r="E10"/>
      <c r="F10"/>
      <c r="G10"/>
      <c r="H10"/>
      <c r="I10"/>
      <c r="J10"/>
      <c r="K10"/>
      <c r="L10"/>
    </row>
    <row r="11" spans="1:22" ht="15.75" thickTop="1">
      <c r="A11" s="306" t="s">
        <v>12</v>
      </c>
      <c r="B11" s="307"/>
      <c r="C11" s="307"/>
      <c r="D11" s="307"/>
      <c r="E11" s="749">
        <f>'Form 1'!D11</f>
        <v>0</v>
      </c>
      <c r="F11" s="1524" t="s">
        <v>35</v>
      </c>
      <c r="G11" s="1524"/>
      <c r="H11" s="801">
        <f>'Form 1'!I11</f>
        <v>0</v>
      </c>
      <c r="I11" s="157"/>
      <c r="J11"/>
      <c r="K11"/>
      <c r="L11"/>
    </row>
    <row r="12" spans="1:22">
      <c r="A12" s="308" t="s">
        <v>13</v>
      </c>
      <c r="B12" s="309"/>
      <c r="C12" s="309"/>
      <c r="D12" s="309"/>
      <c r="E12" s="750" t="str">
        <f>+'Form 16'!C12</f>
        <v xml:space="preserve">  </v>
      </c>
      <c r="F12" s="309"/>
      <c r="G12" s="309"/>
      <c r="H12" s="309"/>
      <c r="I12" s="157"/>
      <c r="J12"/>
      <c r="K12"/>
      <c r="L12"/>
    </row>
    <row r="13" spans="1:22">
      <c r="A13" s="308" t="s">
        <v>1066</v>
      </c>
      <c r="B13" s="309"/>
      <c r="C13" s="309"/>
      <c r="D13" s="309"/>
      <c r="E13" s="1184">
        <f>'Form 1'!E19</f>
        <v>0</v>
      </c>
      <c r="F13" s="310" t="s">
        <v>69</v>
      </c>
      <c r="G13" s="1185">
        <f>'Form 1'!H19</f>
        <v>0</v>
      </c>
      <c r="H13" s="309"/>
      <c r="I13" s="157"/>
      <c r="J13"/>
      <c r="K13"/>
      <c r="L13"/>
    </row>
    <row r="14" spans="1:22">
      <c r="A14" s="308" t="s">
        <v>1067</v>
      </c>
      <c r="B14" s="309"/>
      <c r="C14" s="309"/>
      <c r="D14" s="750">
        <f>+'Form 17 (3)'!D10</f>
        <v>0</v>
      </c>
      <c r="E14" s="309"/>
      <c r="F14" s="309"/>
      <c r="G14" s="309"/>
      <c r="H14" s="309"/>
      <c r="I14" s="157"/>
      <c r="J14"/>
      <c r="K14"/>
      <c r="L14"/>
    </row>
    <row r="15" spans="1:22">
      <c r="A15" s="308" t="s">
        <v>1068</v>
      </c>
      <c r="B15" s="309"/>
      <c r="C15" s="309"/>
      <c r="D15" s="309"/>
      <c r="E15" s="979"/>
      <c r="F15" s="309"/>
      <c r="G15" s="309" t="s">
        <v>69</v>
      </c>
      <c r="H15" s="979"/>
      <c r="I15" s="157"/>
      <c r="J15"/>
      <c r="K15"/>
      <c r="L15"/>
    </row>
    <row r="16" spans="1:22">
      <c r="A16" s="308"/>
      <c r="B16" s="318"/>
      <c r="C16" s="318"/>
      <c r="D16" s="318"/>
      <c r="E16" s="318"/>
      <c r="F16" s="318"/>
      <c r="G16" s="318"/>
      <c r="H16" s="309"/>
      <c r="I16" s="157"/>
      <c r="J16"/>
      <c r="K16"/>
      <c r="L16"/>
    </row>
    <row r="17" spans="1:12" ht="15.75">
      <c r="A17" s="326" t="s">
        <v>633</v>
      </c>
      <c r="B17" s="327"/>
      <c r="C17" s="327"/>
      <c r="D17" s="327"/>
      <c r="E17" s="327"/>
      <c r="F17" s="395"/>
      <c r="G17" s="316" t="s">
        <v>1069</v>
      </c>
      <c r="H17" s="316" t="s">
        <v>565</v>
      </c>
      <c r="I17" s="157"/>
      <c r="J17"/>
      <c r="K17"/>
      <c r="L17"/>
    </row>
    <row r="18" spans="1:12">
      <c r="A18" s="394"/>
      <c r="B18" s="318"/>
      <c r="C18" s="318"/>
      <c r="D18" s="318"/>
      <c r="E18" s="318"/>
      <c r="F18" s="318"/>
      <c r="G18" s="329"/>
      <c r="H18" s="319"/>
      <c r="I18" s="157"/>
      <c r="J18"/>
      <c r="K18"/>
      <c r="L18"/>
    </row>
    <row r="19" spans="1:12" ht="15.75">
      <c r="A19" s="325" t="s">
        <v>818</v>
      </c>
      <c r="B19"/>
      <c r="C19"/>
      <c r="D19"/>
      <c r="E19"/>
      <c r="F19"/>
      <c r="G19" s="981"/>
      <c r="H19" s="927"/>
      <c r="I19" s="157"/>
      <c r="J19"/>
      <c r="K19"/>
      <c r="L19"/>
    </row>
    <row r="20" spans="1:12">
      <c r="A20" s="394"/>
      <c r="B20" s="318"/>
      <c r="C20" s="318"/>
      <c r="D20" s="318"/>
      <c r="E20" s="318"/>
      <c r="F20" s="318"/>
      <c r="G20" s="752"/>
      <c r="H20" s="666"/>
      <c r="I20" s="157"/>
      <c r="J20"/>
      <c r="K20"/>
      <c r="L20"/>
    </row>
    <row r="21" spans="1:12" ht="15.75">
      <c r="A21" s="325" t="s">
        <v>1070</v>
      </c>
      <c r="B21"/>
      <c r="C21"/>
      <c r="D21"/>
      <c r="E21"/>
      <c r="F21"/>
      <c r="G21" s="753"/>
      <c r="H21" s="668"/>
      <c r="I21" s="157"/>
      <c r="J21"/>
      <c r="K21"/>
      <c r="L21"/>
    </row>
    <row r="22" spans="1:12">
      <c r="A22" s="1434"/>
      <c r="B22" s="1435"/>
      <c r="C22" s="1435"/>
      <c r="D22" s="1435"/>
      <c r="E22" s="1435"/>
      <c r="F22" s="1436"/>
      <c r="G22" s="929"/>
      <c r="H22" s="929"/>
      <c r="I22" s="157"/>
      <c r="J22"/>
      <c r="K22"/>
      <c r="L22"/>
    </row>
    <row r="23" spans="1:12">
      <c r="A23" s="1434"/>
      <c r="B23" s="1435"/>
      <c r="C23" s="1435"/>
      <c r="D23" s="1435"/>
      <c r="E23" s="1435"/>
      <c r="F23" s="1436"/>
      <c r="G23" s="929"/>
      <c r="H23" s="929"/>
      <c r="I23" s="157"/>
      <c r="J23"/>
      <c r="K23"/>
      <c r="L23"/>
    </row>
    <row r="24" spans="1:12">
      <c r="A24" s="1434"/>
      <c r="B24" s="1435"/>
      <c r="C24" s="1435"/>
      <c r="D24" s="1435"/>
      <c r="E24" s="1435"/>
      <c r="F24" s="1436"/>
      <c r="G24" s="929"/>
      <c r="H24" s="929"/>
      <c r="I24" s="157"/>
      <c r="J24"/>
      <c r="K24"/>
      <c r="L24"/>
    </row>
    <row r="25" spans="1:12">
      <c r="A25" s="1434"/>
      <c r="B25" s="1435"/>
      <c r="C25" s="1435"/>
      <c r="D25" s="1435"/>
      <c r="E25" s="1435"/>
      <c r="F25" s="1436"/>
      <c r="G25" s="929"/>
      <c r="H25" s="929"/>
      <c r="I25" s="157"/>
      <c r="J25"/>
      <c r="K25"/>
      <c r="L25"/>
    </row>
    <row r="26" spans="1:12">
      <c r="A26" s="1434"/>
      <c r="B26" s="1435"/>
      <c r="C26" s="1435"/>
      <c r="D26" s="1435"/>
      <c r="E26" s="1435"/>
      <c r="F26" s="1436"/>
      <c r="G26" s="929"/>
      <c r="H26" s="929"/>
      <c r="I26" s="157"/>
      <c r="J26"/>
      <c r="K26"/>
      <c r="L26"/>
    </row>
    <row r="27" spans="1:12">
      <c r="A27" s="1434"/>
      <c r="B27" s="1435"/>
      <c r="C27" s="1435"/>
      <c r="D27" s="1435"/>
      <c r="E27" s="1435"/>
      <c r="F27" s="1436"/>
      <c r="G27" s="929"/>
      <c r="H27" s="929"/>
      <c r="I27" s="157"/>
      <c r="J27"/>
      <c r="K27"/>
      <c r="L27"/>
    </row>
    <row r="28" spans="1:12">
      <c r="A28" s="1434"/>
      <c r="B28" s="1435"/>
      <c r="C28" s="1435"/>
      <c r="D28" s="1435"/>
      <c r="E28" s="1435"/>
      <c r="F28" s="1436"/>
      <c r="G28" s="929"/>
      <c r="H28" s="929"/>
      <c r="I28" s="157"/>
      <c r="J28"/>
      <c r="K28"/>
      <c r="L28"/>
    </row>
    <row r="29" spans="1:12">
      <c r="A29" s="1434"/>
      <c r="B29" s="1435"/>
      <c r="C29" s="1435"/>
      <c r="D29" s="1435"/>
      <c r="E29" s="1435"/>
      <c r="F29" s="1436"/>
      <c r="G29" s="929"/>
      <c r="H29" s="929"/>
      <c r="I29" s="157"/>
      <c r="J29"/>
      <c r="K29"/>
      <c r="L29"/>
    </row>
    <row r="30" spans="1:12">
      <c r="A30" s="1434"/>
      <c r="B30" s="1435"/>
      <c r="C30" s="1435"/>
      <c r="D30" s="1435"/>
      <c r="E30" s="1435"/>
      <c r="F30" s="1436"/>
      <c r="G30" s="929"/>
      <c r="H30" s="929"/>
      <c r="I30" s="157"/>
      <c r="J30"/>
      <c r="K30"/>
      <c r="L30"/>
    </row>
    <row r="31" spans="1:12">
      <c r="A31" s="1434"/>
      <c r="B31" s="1435"/>
      <c r="C31" s="1435"/>
      <c r="D31" s="1435"/>
      <c r="E31" s="1435"/>
      <c r="F31" s="1436"/>
      <c r="G31" s="929"/>
      <c r="H31" s="929"/>
      <c r="I31" s="157"/>
      <c r="J31"/>
      <c r="K31"/>
      <c r="L31"/>
    </row>
    <row r="32" spans="1:12">
      <c r="A32" s="1434"/>
      <c r="B32" s="1435"/>
      <c r="C32" s="1435"/>
      <c r="D32" s="1435"/>
      <c r="E32" s="1435"/>
      <c r="F32" s="1436"/>
      <c r="G32" s="929"/>
      <c r="H32" s="929"/>
      <c r="I32" s="157"/>
      <c r="J32"/>
      <c r="K32"/>
      <c r="L32"/>
    </row>
    <row r="33" spans="1:12">
      <c r="A33" s="1434"/>
      <c r="B33" s="1435"/>
      <c r="C33" s="1435"/>
      <c r="D33" s="1435"/>
      <c r="E33" s="1435"/>
      <c r="F33" s="1436"/>
      <c r="G33" s="980"/>
      <c r="H33" s="929"/>
      <c r="I33" s="157"/>
      <c r="J33"/>
      <c r="K33"/>
      <c r="L33"/>
    </row>
    <row r="34" spans="1:12">
      <c r="A34" s="308"/>
      <c r="B34" s="318"/>
      <c r="C34" s="318"/>
      <c r="D34" s="318"/>
      <c r="E34" s="318"/>
      <c r="F34" s="318"/>
      <c r="G34" s="665"/>
      <c r="H34" s="666"/>
      <c r="I34" s="157"/>
      <c r="J34"/>
      <c r="K34"/>
      <c r="L34"/>
    </row>
    <row r="35" spans="1:12" ht="15.75">
      <c r="A35" s="325" t="s">
        <v>1071</v>
      </c>
      <c r="B35"/>
      <c r="C35"/>
      <c r="D35"/>
      <c r="E35"/>
      <c r="F35"/>
      <c r="G35" s="673"/>
      <c r="H35" s="668"/>
      <c r="I35" s="157"/>
      <c r="J35"/>
      <c r="K35"/>
      <c r="L35"/>
    </row>
    <row r="36" spans="1:12">
      <c r="A36" s="1434" t="s">
        <v>1639</v>
      </c>
      <c r="B36" s="1435"/>
      <c r="C36" s="1435"/>
      <c r="D36" s="1435"/>
      <c r="E36" s="1435"/>
      <c r="F36" s="1436"/>
      <c r="G36" s="929"/>
      <c r="H36" s="929"/>
      <c r="I36" s="157"/>
      <c r="J36"/>
      <c r="K36"/>
      <c r="L36"/>
    </row>
    <row r="37" spans="1:12">
      <c r="A37" s="1434"/>
      <c r="B37" s="1435"/>
      <c r="C37" s="1435"/>
      <c r="D37" s="1435"/>
      <c r="E37" s="1435"/>
      <c r="F37" s="1436"/>
      <c r="G37" s="929"/>
      <c r="H37" s="929"/>
      <c r="I37" s="157"/>
      <c r="J37"/>
      <c r="K37"/>
      <c r="L37"/>
    </row>
    <row r="38" spans="1:12">
      <c r="A38" s="1434"/>
      <c r="B38" s="1435"/>
      <c r="C38" s="1435"/>
      <c r="D38" s="1435"/>
      <c r="E38" s="1435"/>
      <c r="F38" s="1436"/>
      <c r="G38" s="929"/>
      <c r="H38" s="929"/>
      <c r="I38" s="157"/>
      <c r="J38"/>
      <c r="K38"/>
      <c r="L38"/>
    </row>
    <row r="39" spans="1:12">
      <c r="A39" s="1434"/>
      <c r="B39" s="1435"/>
      <c r="C39" s="1435"/>
      <c r="D39" s="1435"/>
      <c r="E39" s="1435"/>
      <c r="F39" s="1436"/>
      <c r="G39" s="929"/>
      <c r="H39" s="929"/>
      <c r="I39" s="157"/>
      <c r="J39"/>
      <c r="K39"/>
      <c r="L39"/>
    </row>
    <row r="40" spans="1:12">
      <c r="A40" s="1434"/>
      <c r="B40" s="1435"/>
      <c r="C40" s="1435"/>
      <c r="D40" s="1435"/>
      <c r="E40" s="1435"/>
      <c r="F40" s="1436"/>
      <c r="G40" s="929"/>
      <c r="H40" s="929"/>
      <c r="I40" s="157"/>
      <c r="J40"/>
      <c r="K40"/>
      <c r="L40"/>
    </row>
    <row r="41" spans="1:12">
      <c r="A41" s="1434"/>
      <c r="B41" s="1435"/>
      <c r="C41" s="1435"/>
      <c r="D41" s="1435"/>
      <c r="E41" s="1435"/>
      <c r="F41" s="1436"/>
      <c r="G41" s="929"/>
      <c r="H41" s="929"/>
      <c r="I41" s="157"/>
      <c r="J41"/>
      <c r="K41"/>
      <c r="L41"/>
    </row>
    <row r="42" spans="1:12">
      <c r="A42" s="1434"/>
      <c r="B42" s="1435"/>
      <c r="C42" s="1435"/>
      <c r="D42" s="1435"/>
      <c r="E42" s="1435"/>
      <c r="F42" s="1436"/>
      <c r="G42" s="929"/>
      <c r="H42" s="929"/>
      <c r="I42" s="157"/>
      <c r="J42"/>
      <c r="K42"/>
      <c r="L42"/>
    </row>
    <row r="43" spans="1:12">
      <c r="A43" s="1434"/>
      <c r="B43" s="1435"/>
      <c r="C43" s="1435"/>
      <c r="D43" s="1435"/>
      <c r="E43" s="1435"/>
      <c r="F43" s="1436"/>
      <c r="G43" s="929"/>
      <c r="H43" s="929"/>
      <c r="I43" s="157"/>
      <c r="J43"/>
      <c r="K43"/>
      <c r="L43"/>
    </row>
    <row r="44" spans="1:12">
      <c r="A44" s="1434"/>
      <c r="B44" s="1435"/>
      <c r="C44" s="1435"/>
      <c r="D44" s="1435"/>
      <c r="E44" s="1435"/>
      <c r="F44" s="1436"/>
      <c r="G44" s="929"/>
      <c r="H44" s="929"/>
      <c r="I44" s="157"/>
      <c r="J44"/>
      <c r="K44"/>
      <c r="L44"/>
    </row>
    <row r="45" spans="1:12">
      <c r="A45" s="1434"/>
      <c r="B45" s="1435"/>
      <c r="C45" s="1435"/>
      <c r="D45" s="1435"/>
      <c r="E45" s="1435"/>
      <c r="F45" s="1436"/>
      <c r="G45" s="929"/>
      <c r="H45" s="929"/>
      <c r="I45" s="157"/>
      <c r="J45"/>
      <c r="K45"/>
      <c r="L45"/>
    </row>
    <row r="46" spans="1:12">
      <c r="A46" s="1434"/>
      <c r="B46" s="1435"/>
      <c r="C46" s="1435"/>
      <c r="D46" s="1435"/>
      <c r="E46" s="1435"/>
      <c r="F46" s="1436"/>
      <c r="G46" s="929"/>
      <c r="H46" s="929"/>
      <c r="I46" s="157"/>
      <c r="J46"/>
      <c r="K46"/>
      <c r="L46"/>
    </row>
    <row r="47" spans="1:12">
      <c r="A47" s="1434"/>
      <c r="B47" s="1435"/>
      <c r="C47" s="1435"/>
      <c r="D47" s="1435"/>
      <c r="E47" s="1435"/>
      <c r="F47" s="1436"/>
      <c r="G47" s="929"/>
      <c r="H47" s="929"/>
      <c r="I47" s="157"/>
      <c r="J47"/>
      <c r="K47"/>
      <c r="L47"/>
    </row>
    <row r="48" spans="1:12">
      <c r="A48" s="1140"/>
      <c r="B48" s="1141"/>
      <c r="C48" s="1141"/>
      <c r="D48" s="1141"/>
      <c r="E48" s="1141"/>
      <c r="F48" s="1141"/>
      <c r="G48" s="1153"/>
      <c r="H48" s="1152"/>
      <c r="I48" s="157"/>
      <c r="J48"/>
      <c r="K48"/>
      <c r="L48"/>
    </row>
    <row r="49" spans="1:12" ht="15.75">
      <c r="A49" s="1144" t="s">
        <v>1072</v>
      </c>
      <c r="B49" s="1145"/>
      <c r="C49" s="1146"/>
      <c r="D49" s="1147"/>
      <c r="E49" s="1147"/>
      <c r="F49" s="1148"/>
      <c r="G49" s="1142">
        <f>+G19+SUM(G22:G33)-SUM(G36:G47)</f>
        <v>0</v>
      </c>
      <c r="H49" s="1143">
        <f>+H19+SUM(H22:H33)-SUM(H36:H47)</f>
        <v>0</v>
      </c>
      <c r="I49" s="157"/>
      <c r="J49"/>
      <c r="K49"/>
      <c r="L49"/>
    </row>
    <row r="50" spans="1:12" ht="16.5" thickBot="1">
      <c r="A50" s="589" t="s">
        <v>1640</v>
      </c>
      <c r="B50" s="590"/>
      <c r="C50" s="309"/>
      <c r="D50" s="318">
        <f>IF('Form 1'!D12=0,'Form 1'!D11:E11,'Form 1'!D12)</f>
        <v>0</v>
      </c>
      <c r="E50" s="318"/>
      <c r="F50" s="309"/>
      <c r="G50" s="1154"/>
      <c r="H50" s="1157"/>
      <c r="I50" s="157"/>
      <c r="J50"/>
      <c r="K50"/>
      <c r="L50"/>
    </row>
    <row r="51" spans="1:12" ht="17.25" thickTop="1" thickBot="1">
      <c r="A51" s="1149" t="s">
        <v>1641</v>
      </c>
      <c r="B51" s="1150"/>
      <c r="C51" s="1151"/>
      <c r="D51" s="1151"/>
      <c r="E51" s="1151"/>
      <c r="F51" s="1151"/>
      <c r="G51" s="1155">
        <f>+G19+SUM(G22:G33)-SUM(G36:G47)</f>
        <v>0</v>
      </c>
      <c r="H51" s="1156">
        <f>ROUND(H49*H50,0)</f>
        <v>0</v>
      </c>
      <c r="I51" s="157"/>
      <c r="J51"/>
      <c r="K51"/>
      <c r="L51"/>
    </row>
    <row r="52" spans="1:12" ht="15.75" thickTop="1">
      <c r="A52" s="322"/>
      <c r="B52" s="322"/>
      <c r="C52" s="322"/>
      <c r="D52" s="322"/>
      <c r="E52" s="322"/>
      <c r="F52" s="322"/>
      <c r="G52" s="322"/>
      <c r="H52" s="322"/>
      <c r="I52"/>
      <c r="J52"/>
      <c r="K52"/>
      <c r="L52"/>
    </row>
    <row r="53" spans="1:12" ht="15.75">
      <c r="A53" s="304" t="s">
        <v>1073</v>
      </c>
      <c r="B53" s="304"/>
      <c r="C53" s="304"/>
      <c r="D53" s="305"/>
      <c r="E53" s="305"/>
      <c r="F53" s="305"/>
      <c r="G53" s="305"/>
      <c r="H53" s="305"/>
      <c r="I53"/>
      <c r="J53"/>
      <c r="K53"/>
      <c r="L53"/>
    </row>
    <row r="54" spans="1:12">
      <c r="A54"/>
      <c r="B54"/>
      <c r="C54"/>
      <c r="D54"/>
      <c r="E54"/>
      <c r="F54"/>
      <c r="G54"/>
      <c r="H54"/>
      <c r="I54"/>
      <c r="J54"/>
    </row>
    <row r="55" spans="1:12">
      <c r="A55"/>
      <c r="B55"/>
      <c r="C55"/>
      <c r="D55"/>
      <c r="E55"/>
      <c r="F55"/>
      <c r="G55"/>
      <c r="H55"/>
      <c r="I55"/>
      <c r="J55"/>
    </row>
    <row r="56" spans="1:12">
      <c r="A56"/>
      <c r="B56"/>
      <c r="C56"/>
      <c r="D56"/>
      <c r="E56"/>
      <c r="F56"/>
      <c r="G56"/>
      <c r="H56"/>
      <c r="I56"/>
      <c r="J56"/>
    </row>
    <row r="57" spans="1:12">
      <c r="A57"/>
      <c r="B57"/>
      <c r="C57"/>
      <c r="D57"/>
      <c r="E57"/>
      <c r="F57"/>
      <c r="G57"/>
      <c r="H57"/>
      <c r="I57"/>
      <c r="J57"/>
    </row>
    <row r="58" spans="1:12">
      <c r="A58"/>
      <c r="B58"/>
      <c r="C58"/>
      <c r="D58"/>
      <c r="E58"/>
      <c r="F58"/>
      <c r="G58"/>
      <c r="H58"/>
      <c r="I58"/>
      <c r="J58"/>
    </row>
    <row r="59" spans="1:12">
      <c r="A59"/>
      <c r="B59"/>
      <c r="C59"/>
      <c r="D59"/>
      <c r="E59"/>
      <c r="F59"/>
      <c r="G59"/>
      <c r="H59"/>
      <c r="I59"/>
      <c r="J59"/>
    </row>
    <row r="60" spans="1:12">
      <c r="A60"/>
      <c r="B60"/>
      <c r="C60"/>
      <c r="D60"/>
      <c r="E60"/>
      <c r="F60"/>
      <c r="G60"/>
      <c r="H60"/>
      <c r="I60"/>
      <c r="J60"/>
    </row>
    <row r="61" spans="1:12">
      <c r="A61"/>
      <c r="B61"/>
      <c r="C61"/>
      <c r="D61"/>
      <c r="E61"/>
      <c r="F61"/>
      <c r="G61"/>
      <c r="H61"/>
      <c r="I61"/>
      <c r="J61"/>
    </row>
    <row r="62" spans="1:12">
      <c r="A62"/>
      <c r="B62"/>
      <c r="C62"/>
      <c r="D62"/>
      <c r="E62"/>
      <c r="F62"/>
      <c r="G62"/>
      <c r="H62"/>
      <c r="I62"/>
      <c r="J62"/>
    </row>
    <row r="63" spans="1:12">
      <c r="A63"/>
      <c r="B63"/>
      <c r="C63"/>
      <c r="D63"/>
      <c r="E63"/>
      <c r="F63"/>
      <c r="G63"/>
      <c r="H63"/>
      <c r="I63"/>
      <c r="J63"/>
    </row>
    <row r="64" spans="1:12">
      <c r="A64"/>
      <c r="B64"/>
      <c r="C64"/>
      <c r="D64"/>
      <c r="E64"/>
      <c r="F64"/>
      <c r="G64"/>
      <c r="H64"/>
      <c r="I64"/>
      <c r="J64"/>
    </row>
    <row r="65" spans="1:10">
      <c r="A65"/>
      <c r="B65"/>
      <c r="C65"/>
      <c r="D65"/>
      <c r="E65"/>
      <c r="F65"/>
      <c r="G65"/>
      <c r="H65"/>
      <c r="I65"/>
      <c r="J65"/>
    </row>
    <row r="66" spans="1:10">
      <c r="A66"/>
      <c r="B66"/>
      <c r="C66"/>
      <c r="D66"/>
      <c r="E66"/>
      <c r="F66"/>
      <c r="G66"/>
      <c r="H66"/>
      <c r="I66"/>
      <c r="J66"/>
    </row>
    <row r="67" spans="1:10">
      <c r="A67"/>
      <c r="B67"/>
      <c r="C67"/>
      <c r="D67"/>
      <c r="E67"/>
      <c r="F67"/>
      <c r="G67"/>
      <c r="H67"/>
      <c r="I67"/>
      <c r="J67"/>
    </row>
    <row r="68" spans="1:10">
      <c r="A68"/>
      <c r="B68"/>
      <c r="C68"/>
      <c r="D68"/>
      <c r="E68"/>
      <c r="F68"/>
      <c r="G68"/>
      <c r="H68"/>
      <c r="I68"/>
      <c r="J68"/>
    </row>
    <row r="69" spans="1:10">
      <c r="A69"/>
      <c r="B69"/>
      <c r="C69"/>
      <c r="D69"/>
      <c r="E69"/>
      <c r="F69"/>
      <c r="G69"/>
      <c r="H69"/>
      <c r="I69"/>
      <c r="J69"/>
    </row>
    <row r="70" spans="1:10">
      <c r="A70"/>
      <c r="B70"/>
      <c r="C70"/>
      <c r="D70"/>
      <c r="E70"/>
      <c r="F70"/>
      <c r="G70"/>
      <c r="H70"/>
      <c r="I70"/>
      <c r="J70"/>
    </row>
    <row r="71" spans="1:10">
      <c r="A71"/>
      <c r="B71"/>
      <c r="C71"/>
      <c r="D71"/>
      <c r="E71"/>
      <c r="F71"/>
      <c r="G71"/>
      <c r="H71"/>
      <c r="I71"/>
      <c r="J71"/>
    </row>
    <row r="72" spans="1:10">
      <c r="A72"/>
      <c r="B72"/>
      <c r="C72"/>
      <c r="D72"/>
      <c r="E72"/>
      <c r="F72"/>
      <c r="G72"/>
      <c r="H72"/>
      <c r="I72"/>
      <c r="J72"/>
    </row>
    <row r="73" spans="1:10">
      <c r="A73"/>
      <c r="B73"/>
      <c r="C73"/>
      <c r="D73"/>
      <c r="E73"/>
      <c r="F73"/>
      <c r="G73"/>
      <c r="H73"/>
      <c r="I73"/>
      <c r="J73"/>
    </row>
    <row r="74" spans="1:10">
      <c r="A74"/>
      <c r="B74"/>
      <c r="C74"/>
      <c r="D74"/>
      <c r="E74"/>
      <c r="F74"/>
      <c r="G74"/>
      <c r="H74"/>
      <c r="I74"/>
      <c r="J74"/>
    </row>
    <row r="75" spans="1:10">
      <c r="A75"/>
      <c r="B75"/>
      <c r="C75"/>
      <c r="D75"/>
      <c r="E75"/>
      <c r="F75"/>
      <c r="G75"/>
      <c r="H75"/>
      <c r="I75"/>
      <c r="J75"/>
    </row>
    <row r="76" spans="1:10">
      <c r="A76"/>
      <c r="B76"/>
      <c r="C76"/>
      <c r="D76"/>
      <c r="E76"/>
      <c r="F76"/>
      <c r="G76"/>
      <c r="H76"/>
      <c r="I76"/>
      <c r="J76"/>
    </row>
    <row r="77" spans="1:10">
      <c r="A77"/>
      <c r="B77"/>
      <c r="C77"/>
      <c r="D77"/>
      <c r="E77"/>
      <c r="F77"/>
      <c r="G77"/>
      <c r="H77"/>
      <c r="I77"/>
      <c r="J77"/>
    </row>
    <row r="78" spans="1:10">
      <c r="A78"/>
      <c r="B78"/>
      <c r="C78"/>
      <c r="D78"/>
      <c r="E78"/>
      <c r="F78"/>
      <c r="G78"/>
      <c r="H78"/>
      <c r="I78"/>
      <c r="J78"/>
    </row>
    <row r="79" spans="1:10">
      <c r="A79"/>
      <c r="B79"/>
      <c r="C79"/>
      <c r="D79"/>
      <c r="E79"/>
      <c r="F79"/>
      <c r="G79"/>
      <c r="H79"/>
      <c r="I79"/>
      <c r="J79"/>
    </row>
    <row r="80" spans="1:10">
      <c r="A80"/>
      <c r="B80"/>
      <c r="C80"/>
      <c r="D80"/>
      <c r="E80"/>
      <c r="F80"/>
      <c r="G80"/>
      <c r="H80"/>
      <c r="I80"/>
      <c r="J80"/>
    </row>
    <row r="81" spans="1:10">
      <c r="A81"/>
      <c r="B81"/>
      <c r="C81"/>
      <c r="D81"/>
      <c r="E81"/>
      <c r="F81"/>
      <c r="G81"/>
      <c r="H81"/>
      <c r="I81"/>
      <c r="J81"/>
    </row>
    <row r="82" spans="1:10">
      <c r="A82"/>
      <c r="B82"/>
      <c r="C82"/>
      <c r="D82"/>
      <c r="E82"/>
      <c r="F82"/>
      <c r="G82"/>
      <c r="H82"/>
      <c r="I82"/>
      <c r="J82"/>
    </row>
    <row r="83" spans="1:10">
      <c r="A83"/>
      <c r="B83"/>
      <c r="C83"/>
      <c r="D83"/>
      <c r="E83"/>
      <c r="F83"/>
      <c r="G83"/>
      <c r="H83"/>
      <c r="I83"/>
      <c r="J83"/>
    </row>
    <row r="84" spans="1:10">
      <c r="A84"/>
      <c r="B84"/>
      <c r="C84"/>
      <c r="D84"/>
      <c r="E84"/>
      <c r="F84"/>
      <c r="G84"/>
      <c r="H84"/>
      <c r="I84"/>
      <c r="J84"/>
    </row>
    <row r="85" spans="1:10">
      <c r="A85"/>
      <c r="B85"/>
      <c r="C85"/>
      <c r="D85"/>
      <c r="E85"/>
      <c r="F85"/>
      <c r="G85"/>
      <c r="H85"/>
      <c r="I85"/>
      <c r="J85"/>
    </row>
    <row r="86" spans="1:10">
      <c r="A86"/>
      <c r="B86"/>
      <c r="C86"/>
      <c r="D86"/>
      <c r="E86"/>
      <c r="F86"/>
      <c r="G86"/>
      <c r="H86"/>
      <c r="I86"/>
      <c r="J86"/>
    </row>
    <row r="87" spans="1:10">
      <c r="A87"/>
      <c r="B87"/>
      <c r="C87"/>
      <c r="D87"/>
      <c r="E87"/>
      <c r="F87"/>
      <c r="G87"/>
      <c r="H87"/>
      <c r="I87"/>
      <c r="J87"/>
    </row>
    <row r="88" spans="1:10">
      <c r="A88"/>
      <c r="B88"/>
      <c r="C88"/>
      <c r="D88"/>
      <c r="E88"/>
      <c r="F88"/>
      <c r="G88"/>
      <c r="H88"/>
      <c r="I88"/>
      <c r="J88"/>
    </row>
    <row r="89" spans="1:10">
      <c r="A89"/>
      <c r="B89"/>
      <c r="C89"/>
      <c r="D89"/>
      <c r="E89"/>
      <c r="F89"/>
      <c r="G89"/>
      <c r="H89"/>
      <c r="I89"/>
      <c r="J89"/>
    </row>
    <row r="90" spans="1:10">
      <c r="A90"/>
      <c r="B90"/>
      <c r="C90"/>
      <c r="D90"/>
      <c r="E90"/>
      <c r="F90"/>
      <c r="G90"/>
      <c r="H90"/>
      <c r="I90"/>
      <c r="J90"/>
    </row>
    <row r="91" spans="1:10">
      <c r="A91"/>
      <c r="B91"/>
      <c r="C91"/>
      <c r="D91"/>
      <c r="E91"/>
      <c r="F91"/>
      <c r="G91"/>
      <c r="H91"/>
      <c r="I91"/>
      <c r="J91"/>
    </row>
    <row r="92" spans="1:10">
      <c r="A92"/>
      <c r="B92"/>
      <c r="C92"/>
      <c r="D92"/>
      <c r="E92"/>
      <c r="F92"/>
      <c r="G92"/>
      <c r="H92"/>
      <c r="I92"/>
      <c r="J92"/>
    </row>
    <row r="93" spans="1:10">
      <c r="A93"/>
      <c r="B93"/>
      <c r="C93"/>
      <c r="D93"/>
      <c r="E93"/>
      <c r="F93"/>
      <c r="G93"/>
      <c r="H93"/>
      <c r="I93"/>
      <c r="J93"/>
    </row>
    <row r="94" spans="1:10">
      <c r="A94"/>
      <c r="B94"/>
      <c r="C94"/>
      <c r="D94"/>
      <c r="E94"/>
      <c r="F94"/>
      <c r="G94"/>
      <c r="H94"/>
      <c r="I94"/>
      <c r="J94"/>
    </row>
    <row r="95" spans="1:10">
      <c r="A95"/>
      <c r="B95"/>
      <c r="C95"/>
      <c r="D95"/>
      <c r="E95"/>
      <c r="F95"/>
      <c r="G95"/>
      <c r="H95"/>
      <c r="I95"/>
      <c r="J95"/>
    </row>
    <row r="96" spans="1:10">
      <c r="A96"/>
      <c r="B96"/>
      <c r="C96"/>
      <c r="D96"/>
      <c r="E96"/>
      <c r="F96"/>
      <c r="G96"/>
      <c r="H96"/>
      <c r="I96"/>
      <c r="J96"/>
    </row>
    <row r="97" spans="1:10">
      <c r="A97"/>
      <c r="B97"/>
      <c r="C97"/>
      <c r="D97"/>
      <c r="E97"/>
      <c r="F97"/>
      <c r="G97"/>
      <c r="H97"/>
      <c r="I97"/>
      <c r="J97"/>
    </row>
    <row r="98" spans="1:10">
      <c r="A98"/>
      <c r="B98"/>
      <c r="C98"/>
      <c r="D98"/>
      <c r="E98"/>
      <c r="F98"/>
      <c r="G98"/>
      <c r="H98"/>
      <c r="I98"/>
      <c r="J98"/>
    </row>
    <row r="99" spans="1:10">
      <c r="A99"/>
      <c r="B99"/>
      <c r="C99"/>
      <c r="D99"/>
      <c r="E99"/>
      <c r="F99"/>
      <c r="G99"/>
      <c r="H99"/>
      <c r="I99"/>
      <c r="J99"/>
    </row>
    <row r="100" spans="1:10">
      <c r="A100"/>
      <c r="B100"/>
      <c r="C100"/>
      <c r="D100"/>
      <c r="E100"/>
      <c r="F100"/>
      <c r="G100"/>
      <c r="H100"/>
      <c r="I100"/>
      <c r="J100"/>
    </row>
    <row r="101" spans="1:10">
      <c r="A101"/>
      <c r="B101"/>
      <c r="C101"/>
      <c r="D101"/>
      <c r="E101"/>
      <c r="F101"/>
      <c r="G101"/>
      <c r="H101"/>
      <c r="I101"/>
      <c r="J101"/>
    </row>
    <row r="102" spans="1:10">
      <c r="A102"/>
      <c r="B102"/>
      <c r="C102"/>
      <c r="D102"/>
      <c r="E102"/>
      <c r="F102"/>
      <c r="G102"/>
      <c r="H102"/>
      <c r="I102"/>
      <c r="J102"/>
    </row>
    <row r="103" spans="1:10">
      <c r="A103"/>
      <c r="B103"/>
      <c r="C103"/>
      <c r="D103"/>
      <c r="E103"/>
      <c r="F103"/>
      <c r="G103"/>
      <c r="H103"/>
      <c r="I103"/>
      <c r="J103"/>
    </row>
  </sheetData>
  <sheetProtection password="8E7E" sheet="1" objects="1" scenarios="1"/>
  <mergeCells count="25">
    <mergeCell ref="A47:F47"/>
    <mergeCell ref="A41:F41"/>
    <mergeCell ref="A42:F42"/>
    <mergeCell ref="A43:F43"/>
    <mergeCell ref="A44:F44"/>
    <mergeCell ref="A45:F45"/>
    <mergeCell ref="A46:F46"/>
    <mergeCell ref="A40:F40"/>
    <mergeCell ref="A27:F27"/>
    <mergeCell ref="A28:F28"/>
    <mergeCell ref="A29:F29"/>
    <mergeCell ref="A30:F30"/>
    <mergeCell ref="A31:F31"/>
    <mergeCell ref="A32:F32"/>
    <mergeCell ref="A33:F33"/>
    <mergeCell ref="A36:F36"/>
    <mergeCell ref="A37:F37"/>
    <mergeCell ref="A38:F38"/>
    <mergeCell ref="A39:F39"/>
    <mergeCell ref="A26:F26"/>
    <mergeCell ref="F11:G11"/>
    <mergeCell ref="A22:F22"/>
    <mergeCell ref="A23:F23"/>
    <mergeCell ref="A24:F24"/>
    <mergeCell ref="A25:F25"/>
  </mergeCells>
  <pageMargins left="0.7" right="0.7" top="0.25" bottom="0.75" header="0.3" footer="0.3"/>
  <pageSetup scale="7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O202"/>
  <sheetViews>
    <sheetView zoomScaleNormal="100" workbookViewId="0"/>
  </sheetViews>
  <sheetFormatPr defaultColWidth="12.6640625" defaultRowHeight="12.75"/>
  <cols>
    <col min="1" max="1" width="7.33203125" style="151" customWidth="1"/>
    <col min="2" max="2" width="34.21875" style="151" customWidth="1"/>
    <col min="3" max="3" width="10.44140625" style="151" customWidth="1"/>
    <col min="4" max="4" width="10.33203125" style="151" customWidth="1"/>
    <col min="5" max="5" width="11.6640625" style="151" customWidth="1"/>
    <col min="6" max="6" width="4.88671875" style="151" customWidth="1"/>
    <col min="7" max="7" width="9.44140625" style="151" customWidth="1"/>
    <col min="8" max="8" width="4.6640625" style="151" customWidth="1"/>
    <col min="9" max="9" width="7.88671875" style="151" customWidth="1"/>
    <col min="10" max="10" width="1.6640625" style="151" customWidth="1"/>
    <col min="11" max="12" width="11.6640625" style="151" customWidth="1"/>
    <col min="13" max="15" width="8.6640625" style="151" customWidth="1"/>
    <col min="16" max="16384" width="12.6640625" style="151"/>
  </cols>
  <sheetData>
    <row r="1" spans="1:12" ht="15">
      <c r="A1" s="150" t="s">
        <v>1412</v>
      </c>
      <c r="B1" s="152"/>
      <c r="C1" s="150"/>
      <c r="D1" s="150"/>
      <c r="E1" s="150"/>
      <c r="F1" s="150"/>
      <c r="G1" s="150"/>
      <c r="H1" s="150"/>
      <c r="I1" s="150"/>
      <c r="J1"/>
      <c r="K1"/>
    </row>
    <row r="2" spans="1:12" ht="15">
      <c r="A2" s="150" t="s">
        <v>1689</v>
      </c>
      <c r="B2" s="152"/>
      <c r="C2" s="150"/>
      <c r="D2" s="150"/>
      <c r="E2" s="150"/>
      <c r="F2" s="150"/>
      <c r="G2" s="150"/>
      <c r="H2" s="150"/>
      <c r="I2" s="150"/>
      <c r="K2"/>
    </row>
    <row r="3" spans="1:12" ht="15">
      <c r="A3" s="263" t="s">
        <v>1</v>
      </c>
      <c r="B3" s="263"/>
      <c r="C3" s="263"/>
      <c r="D3" s="264"/>
      <c r="E3" s="263"/>
      <c r="F3" s="263"/>
      <c r="G3" s="263"/>
      <c r="H3" s="263"/>
      <c r="I3" s="263"/>
      <c r="J3" s="505"/>
      <c r="K3"/>
      <c r="L3"/>
    </row>
    <row r="4" spans="1:12" ht="15">
      <c r="A4" s="263" t="s">
        <v>2</v>
      </c>
      <c r="B4" s="263"/>
      <c r="C4" s="263"/>
      <c r="D4" s="264"/>
      <c r="E4" s="263"/>
      <c r="F4" s="263"/>
      <c r="G4" s="263"/>
      <c r="H4" s="263"/>
      <c r="I4" s="263"/>
      <c r="J4" s="505"/>
      <c r="K4"/>
      <c r="L4"/>
    </row>
    <row r="5" spans="1:12" ht="15">
      <c r="A5" s="263" t="s">
        <v>3</v>
      </c>
      <c r="B5" s="263"/>
      <c r="C5" s="263"/>
      <c r="D5" s="264"/>
      <c r="E5" s="263"/>
      <c r="F5" s="263"/>
      <c r="G5" s="263"/>
      <c r="H5" s="263"/>
      <c r="I5" s="263"/>
      <c r="J5" s="505"/>
      <c r="K5"/>
      <c r="L5"/>
    </row>
    <row r="6" spans="1:12" ht="15">
      <c r="A6" s="263" t="s">
        <v>4</v>
      </c>
      <c r="B6" s="263"/>
      <c r="C6" s="263"/>
      <c r="D6" s="264"/>
      <c r="E6" s="263"/>
      <c r="F6" s="263"/>
      <c r="G6" s="263"/>
      <c r="H6" s="263"/>
      <c r="I6" s="263"/>
      <c r="J6" s="505"/>
      <c r="K6"/>
      <c r="L6"/>
    </row>
    <row r="7" spans="1:12" ht="15.75" thickBot="1">
      <c r="A7" s="263" t="s">
        <v>1413</v>
      </c>
      <c r="B7" s="263"/>
      <c r="C7" s="263"/>
      <c r="D7" s="264"/>
      <c r="E7" s="263"/>
      <c r="F7" s="263"/>
      <c r="G7" s="263"/>
      <c r="H7" s="263"/>
      <c r="I7" s="263"/>
      <c r="J7" s="505"/>
      <c r="K7"/>
      <c r="L7"/>
    </row>
    <row r="8" spans="1:12" ht="15" customHeight="1" thickTop="1">
      <c r="A8" s="506" t="s">
        <v>12</v>
      </c>
      <c r="B8" s="507"/>
      <c r="C8" s="266">
        <f>'Form 1'!D11</f>
        <v>0</v>
      </c>
      <c r="D8" s="507"/>
      <c r="E8" s="507"/>
      <c r="F8" s="507"/>
      <c r="G8" s="507"/>
      <c r="H8" s="507"/>
      <c r="I8" s="507"/>
      <c r="J8" s="508"/>
      <c r="K8"/>
      <c r="L8"/>
    </row>
    <row r="9" spans="1:12" ht="15" customHeight="1">
      <c r="A9" s="509" t="s">
        <v>13</v>
      </c>
      <c r="B9" s="510"/>
      <c r="C9" s="268" t="str">
        <f>+'Form 16'!C12</f>
        <v xml:space="preserve">  </v>
      </c>
      <c r="D9" s="510"/>
      <c r="E9" s="510"/>
      <c r="F9" s="510"/>
      <c r="G9" s="510"/>
      <c r="H9" s="510"/>
      <c r="I9" s="510"/>
      <c r="J9" s="508"/>
      <c r="K9"/>
      <c r="L9"/>
    </row>
    <row r="10" spans="1:12" ht="15" customHeight="1">
      <c r="A10" s="509" t="s">
        <v>35</v>
      </c>
      <c r="B10" s="510"/>
      <c r="C10" s="268">
        <f>'Form 1'!I11</f>
        <v>0</v>
      </c>
      <c r="D10" s="510" t="s">
        <v>128</v>
      </c>
      <c r="E10" s="1186">
        <f>'Form 1'!E19</f>
        <v>0</v>
      </c>
      <c r="F10" s="594" t="s">
        <v>69</v>
      </c>
      <c r="G10" s="1187">
        <f>'Form 1'!H19</f>
        <v>0</v>
      </c>
      <c r="H10" s="510"/>
      <c r="I10" s="510"/>
      <c r="J10" s="508"/>
      <c r="K10"/>
      <c r="L10"/>
    </row>
    <row r="11" spans="1:12" ht="15" customHeight="1">
      <c r="A11" s="509"/>
      <c r="B11" s="511"/>
      <c r="C11" s="273" t="s">
        <v>235</v>
      </c>
      <c r="D11" s="273" t="s">
        <v>236</v>
      </c>
      <c r="E11" s="273" t="s">
        <v>106</v>
      </c>
      <c r="F11" s="511"/>
      <c r="G11" s="510"/>
      <c r="H11" s="274" t="s">
        <v>237</v>
      </c>
      <c r="I11" s="275"/>
      <c r="J11" s="508"/>
      <c r="K11"/>
      <c r="L11"/>
    </row>
    <row r="12" spans="1:12" ht="15" customHeight="1">
      <c r="A12" s="512" t="s">
        <v>238</v>
      </c>
      <c r="B12" s="513"/>
      <c r="C12" s="514" t="s">
        <v>239</v>
      </c>
      <c r="D12" s="514" t="s">
        <v>240</v>
      </c>
      <c r="E12" s="514" t="s">
        <v>235</v>
      </c>
      <c r="F12" s="515" t="s">
        <v>241</v>
      </c>
      <c r="G12" s="263"/>
      <c r="H12" s="515" t="s">
        <v>235</v>
      </c>
      <c r="I12" s="263"/>
      <c r="J12" s="508"/>
      <c r="K12"/>
      <c r="L12"/>
    </row>
    <row r="13" spans="1:12" ht="15" customHeight="1">
      <c r="A13" s="512" t="s">
        <v>242</v>
      </c>
      <c r="B13" s="514" t="s">
        <v>243</v>
      </c>
      <c r="C13" s="514" t="s">
        <v>75</v>
      </c>
      <c r="D13" s="514" t="s">
        <v>76</v>
      </c>
      <c r="E13" s="514" t="s">
        <v>77</v>
      </c>
      <c r="F13" s="515" t="s">
        <v>78</v>
      </c>
      <c r="G13" s="263"/>
      <c r="H13" s="515" t="s">
        <v>79</v>
      </c>
      <c r="I13" s="263"/>
      <c r="J13" s="508"/>
      <c r="K13"/>
      <c r="L13"/>
    </row>
    <row r="14" spans="1:12" ht="15" customHeight="1">
      <c r="A14" s="516" t="s">
        <v>1414</v>
      </c>
      <c r="B14" s="511" t="s">
        <v>1415</v>
      </c>
      <c r="C14" s="517"/>
      <c r="D14" s="279"/>
      <c r="E14" s="279"/>
      <c r="F14" s="279"/>
      <c r="G14" s="279"/>
      <c r="H14" s="279"/>
      <c r="I14" s="279"/>
      <c r="J14" s="508"/>
      <c r="K14"/>
      <c r="L14"/>
    </row>
    <row r="15" spans="1:12" ht="17.45" customHeight="1">
      <c r="A15" s="518" t="s">
        <v>1416</v>
      </c>
      <c r="B15" s="519" t="s">
        <v>1417</v>
      </c>
      <c r="C15" s="977"/>
      <c r="D15" s="977"/>
      <c r="E15" s="754">
        <f>SUM(C15+D15)</f>
        <v>0</v>
      </c>
      <c r="F15" s="1525"/>
      <c r="G15" s="1525"/>
      <c r="H15" s="1526">
        <f>SUM(E15+F15)</f>
        <v>0</v>
      </c>
      <c r="I15" s="1527"/>
      <c r="J15" s="508"/>
      <c r="K15"/>
      <c r="L15"/>
    </row>
    <row r="16" spans="1:12" ht="17.45" customHeight="1">
      <c r="A16" s="518" t="s">
        <v>1418</v>
      </c>
      <c r="B16" s="519" t="s">
        <v>1419</v>
      </c>
      <c r="C16" s="977"/>
      <c r="D16" s="977"/>
      <c r="E16" s="754">
        <f t="shared" ref="E16:E33" si="0">SUM(C16+D16)</f>
        <v>0</v>
      </c>
      <c r="F16" s="1525"/>
      <c r="G16" s="1525"/>
      <c r="H16" s="1526">
        <f t="shared" ref="H16:H33" si="1">SUM(E16+F16)</f>
        <v>0</v>
      </c>
      <c r="I16" s="1527"/>
      <c r="J16" s="508"/>
      <c r="K16"/>
      <c r="L16"/>
    </row>
    <row r="17" spans="1:12" ht="17.45" customHeight="1">
      <c r="A17" s="518" t="s">
        <v>1420</v>
      </c>
      <c r="B17" s="276" t="s">
        <v>1421</v>
      </c>
      <c r="C17" s="977"/>
      <c r="D17" s="977"/>
      <c r="E17" s="754">
        <f t="shared" si="0"/>
        <v>0</v>
      </c>
      <c r="F17" s="1525"/>
      <c r="G17" s="1525"/>
      <c r="H17" s="1526">
        <f t="shared" si="1"/>
        <v>0</v>
      </c>
      <c r="I17" s="1527"/>
      <c r="J17" s="508"/>
      <c r="K17"/>
      <c r="L17"/>
    </row>
    <row r="18" spans="1:12" ht="17.45" customHeight="1">
      <c r="A18" s="518" t="s">
        <v>1422</v>
      </c>
      <c r="B18" s="519" t="s">
        <v>1423</v>
      </c>
      <c r="C18" s="977"/>
      <c r="D18" s="977"/>
      <c r="E18" s="754">
        <f t="shared" si="0"/>
        <v>0</v>
      </c>
      <c r="F18" s="1525"/>
      <c r="G18" s="1525"/>
      <c r="H18" s="1526">
        <f t="shared" si="1"/>
        <v>0</v>
      </c>
      <c r="I18" s="1527"/>
      <c r="J18" s="508"/>
      <c r="K18"/>
      <c r="L18"/>
    </row>
    <row r="19" spans="1:12" ht="17.45" customHeight="1">
      <c r="A19" s="518" t="s">
        <v>1424</v>
      </c>
      <c r="B19" s="519" t="s">
        <v>1425</v>
      </c>
      <c r="C19" s="977"/>
      <c r="D19" s="977"/>
      <c r="E19" s="754">
        <f t="shared" si="0"/>
        <v>0</v>
      </c>
      <c r="F19" s="1525"/>
      <c r="G19" s="1525"/>
      <c r="H19" s="1526">
        <f t="shared" si="1"/>
        <v>0</v>
      </c>
      <c r="I19" s="1527"/>
      <c r="J19" s="508"/>
      <c r="K19"/>
      <c r="L19"/>
    </row>
    <row r="20" spans="1:12" ht="17.45" customHeight="1">
      <c r="A20" s="518" t="s">
        <v>1426</v>
      </c>
      <c r="B20" s="519" t="s">
        <v>1427</v>
      </c>
      <c r="C20" s="977"/>
      <c r="D20" s="977"/>
      <c r="E20" s="754">
        <f t="shared" si="0"/>
        <v>0</v>
      </c>
      <c r="F20" s="1525"/>
      <c r="G20" s="1525"/>
      <c r="H20" s="1526">
        <f t="shared" si="1"/>
        <v>0</v>
      </c>
      <c r="I20" s="1527"/>
      <c r="J20" s="508"/>
      <c r="K20"/>
      <c r="L20"/>
    </row>
    <row r="21" spans="1:12" ht="17.45" customHeight="1">
      <c r="A21" s="518" t="s">
        <v>1428</v>
      </c>
      <c r="B21" s="519" t="s">
        <v>1429</v>
      </c>
      <c r="C21" s="977"/>
      <c r="D21" s="977"/>
      <c r="E21" s="754">
        <f t="shared" si="0"/>
        <v>0</v>
      </c>
      <c r="F21" s="1525"/>
      <c r="G21" s="1525"/>
      <c r="H21" s="1526">
        <f t="shared" si="1"/>
        <v>0</v>
      </c>
      <c r="I21" s="1527"/>
      <c r="J21" s="508"/>
      <c r="K21"/>
      <c r="L21"/>
    </row>
    <row r="22" spans="1:12" ht="17.45" customHeight="1">
      <c r="A22" s="518" t="s">
        <v>1430</v>
      </c>
      <c r="B22" s="519" t="s">
        <v>1431</v>
      </c>
      <c r="C22" s="977"/>
      <c r="D22" s="977"/>
      <c r="E22" s="754">
        <f t="shared" si="0"/>
        <v>0</v>
      </c>
      <c r="F22" s="1525"/>
      <c r="G22" s="1525"/>
      <c r="H22" s="1526">
        <f t="shared" si="1"/>
        <v>0</v>
      </c>
      <c r="I22" s="1527"/>
      <c r="J22" s="508"/>
      <c r="K22"/>
      <c r="L22"/>
    </row>
    <row r="23" spans="1:12" ht="17.45" customHeight="1">
      <c r="A23" s="518" t="s">
        <v>1432</v>
      </c>
      <c r="B23" s="519" t="s">
        <v>1433</v>
      </c>
      <c r="C23" s="977"/>
      <c r="D23" s="977"/>
      <c r="E23" s="754">
        <f t="shared" si="0"/>
        <v>0</v>
      </c>
      <c r="F23" s="1525"/>
      <c r="G23" s="1525"/>
      <c r="H23" s="1526">
        <f t="shared" si="1"/>
        <v>0</v>
      </c>
      <c r="I23" s="1527"/>
      <c r="J23" s="508"/>
      <c r="K23"/>
      <c r="L23"/>
    </row>
    <row r="24" spans="1:12" ht="17.45" customHeight="1">
      <c r="A24" s="518" t="s">
        <v>1434</v>
      </c>
      <c r="B24" s="276" t="s">
        <v>1435</v>
      </c>
      <c r="C24" s="977"/>
      <c r="D24" s="977"/>
      <c r="E24" s="754">
        <f t="shared" si="0"/>
        <v>0</v>
      </c>
      <c r="F24" s="1525"/>
      <c r="G24" s="1525"/>
      <c r="H24" s="1526">
        <f t="shared" si="1"/>
        <v>0</v>
      </c>
      <c r="I24" s="1527"/>
      <c r="J24" s="508"/>
      <c r="K24"/>
      <c r="L24"/>
    </row>
    <row r="25" spans="1:12" ht="17.45" customHeight="1">
      <c r="A25" s="518" t="s">
        <v>1436</v>
      </c>
      <c r="B25" s="276" t="s">
        <v>1437</v>
      </c>
      <c r="C25" s="977"/>
      <c r="D25" s="977"/>
      <c r="E25" s="754">
        <f t="shared" si="0"/>
        <v>0</v>
      </c>
      <c r="F25" s="1525"/>
      <c r="G25" s="1525"/>
      <c r="H25" s="1526">
        <f t="shared" si="1"/>
        <v>0</v>
      </c>
      <c r="I25" s="1527"/>
      <c r="J25" s="508"/>
      <c r="K25"/>
      <c r="L25"/>
    </row>
    <row r="26" spans="1:12" ht="17.45" customHeight="1">
      <c r="A26" s="518" t="s">
        <v>1438</v>
      </c>
      <c r="B26" s="276" t="s">
        <v>1439</v>
      </c>
      <c r="C26" s="977"/>
      <c r="D26" s="977"/>
      <c r="E26" s="754">
        <f t="shared" si="0"/>
        <v>0</v>
      </c>
      <c r="F26" s="1525"/>
      <c r="G26" s="1525"/>
      <c r="H26" s="1526">
        <f>SUM(E26+F26)</f>
        <v>0</v>
      </c>
      <c r="I26" s="1527"/>
      <c r="J26" s="508"/>
      <c r="K26"/>
      <c r="L26"/>
    </row>
    <row r="27" spans="1:12" ht="17.45" customHeight="1">
      <c r="A27" s="518" t="s">
        <v>1440</v>
      </c>
      <c r="B27" s="276" t="s">
        <v>1441</v>
      </c>
      <c r="C27" s="977"/>
      <c r="D27" s="977"/>
      <c r="E27" s="754">
        <f t="shared" si="0"/>
        <v>0</v>
      </c>
      <c r="F27" s="1525"/>
      <c r="G27" s="1525"/>
      <c r="H27" s="1526">
        <f>SUM(E27+F27)</f>
        <v>0</v>
      </c>
      <c r="I27" s="1527"/>
      <c r="J27" s="508"/>
      <c r="K27"/>
      <c r="L27"/>
    </row>
    <row r="28" spans="1:12" ht="17.45" customHeight="1">
      <c r="A28" s="518" t="s">
        <v>1442</v>
      </c>
      <c r="B28" s="276" t="s">
        <v>1443</v>
      </c>
      <c r="C28" s="977"/>
      <c r="D28" s="977"/>
      <c r="E28" s="754">
        <f t="shared" si="0"/>
        <v>0</v>
      </c>
      <c r="F28" s="1525"/>
      <c r="G28" s="1525"/>
      <c r="H28" s="1526">
        <f>SUM(E28+F28)</f>
        <v>0</v>
      </c>
      <c r="I28" s="1527"/>
      <c r="J28" s="508"/>
      <c r="K28"/>
      <c r="L28"/>
    </row>
    <row r="29" spans="1:12" ht="17.45" customHeight="1">
      <c r="A29" s="518" t="s">
        <v>1444</v>
      </c>
      <c r="B29" s="276" t="s">
        <v>1445</v>
      </c>
      <c r="C29" s="977"/>
      <c r="D29" s="977"/>
      <c r="E29" s="754">
        <f t="shared" si="0"/>
        <v>0</v>
      </c>
      <c r="F29" s="1525"/>
      <c r="G29" s="1525"/>
      <c r="H29" s="1526">
        <f>SUM(E29+F29)</f>
        <v>0</v>
      </c>
      <c r="I29" s="1527"/>
      <c r="J29" s="508"/>
      <c r="K29"/>
      <c r="L29"/>
    </row>
    <row r="30" spans="1:12" ht="17.45" customHeight="1">
      <c r="A30" s="518" t="s">
        <v>1446</v>
      </c>
      <c r="B30" s="276" t="s">
        <v>1447</v>
      </c>
      <c r="C30" s="977"/>
      <c r="D30" s="977"/>
      <c r="E30" s="754">
        <f t="shared" si="0"/>
        <v>0</v>
      </c>
      <c r="F30" s="1525"/>
      <c r="G30" s="1525"/>
      <c r="H30" s="1526">
        <f t="shared" si="1"/>
        <v>0</v>
      </c>
      <c r="I30" s="1527"/>
      <c r="J30" s="508"/>
      <c r="K30"/>
      <c r="L30"/>
    </row>
    <row r="31" spans="1:12" ht="17.45" customHeight="1">
      <c r="A31" s="518" t="s">
        <v>1448</v>
      </c>
      <c r="B31" s="276" t="s">
        <v>1449</v>
      </c>
      <c r="C31" s="977"/>
      <c r="D31" s="977"/>
      <c r="E31" s="754">
        <f t="shared" si="0"/>
        <v>0</v>
      </c>
      <c r="F31" s="1525"/>
      <c r="G31" s="1525"/>
      <c r="H31" s="1526">
        <f t="shared" si="1"/>
        <v>0</v>
      </c>
      <c r="I31" s="1527"/>
      <c r="J31" s="508"/>
      <c r="K31"/>
      <c r="L31"/>
    </row>
    <row r="32" spans="1:12" ht="17.45" customHeight="1">
      <c r="A32" s="518" t="s">
        <v>1450</v>
      </c>
      <c r="B32" s="520" t="s">
        <v>1451</v>
      </c>
      <c r="C32" s="977"/>
      <c r="D32" s="977"/>
      <c r="E32" s="754">
        <f t="shared" si="0"/>
        <v>0</v>
      </c>
      <c r="F32" s="1525"/>
      <c r="G32" s="1525"/>
      <c r="H32" s="1526">
        <f t="shared" si="1"/>
        <v>0</v>
      </c>
      <c r="I32" s="1527"/>
      <c r="J32" s="508"/>
      <c r="K32"/>
      <c r="L32"/>
    </row>
    <row r="33" spans="1:12" ht="17.45" customHeight="1" thickBot="1">
      <c r="A33" s="521" t="s">
        <v>1452</v>
      </c>
      <c r="B33" s="522" t="s">
        <v>1453</v>
      </c>
      <c r="C33" s="754">
        <f>SUM(C15:C32)</f>
        <v>0</v>
      </c>
      <c r="D33" s="754">
        <f>SUM(D15:D32)</f>
        <v>0</v>
      </c>
      <c r="E33" s="754">
        <f t="shared" si="0"/>
        <v>0</v>
      </c>
      <c r="F33" s="1526">
        <f>SUM(F15:G32)</f>
        <v>0</v>
      </c>
      <c r="G33" s="1526"/>
      <c r="H33" s="1526">
        <f t="shared" si="1"/>
        <v>0</v>
      </c>
      <c r="I33" s="1527"/>
      <c r="J33" s="508"/>
      <c r="K33"/>
      <c r="L33"/>
    </row>
    <row r="34" spans="1:12" ht="17.45" customHeight="1" thickTop="1">
      <c r="A34" s="523" t="s">
        <v>1454</v>
      </c>
      <c r="B34" s="524" t="s">
        <v>1455</v>
      </c>
      <c r="C34" s="755"/>
      <c r="D34" s="755"/>
      <c r="E34" s="755"/>
      <c r="F34" s="1528"/>
      <c r="G34" s="1529"/>
      <c r="H34" s="1530"/>
      <c r="I34" s="1531"/>
      <c r="J34" s="525"/>
      <c r="K34"/>
    </row>
    <row r="35" spans="1:12" ht="17.45" customHeight="1">
      <c r="A35" s="526"/>
      <c r="B35" s="527" t="s">
        <v>1460</v>
      </c>
      <c r="C35" s="756"/>
      <c r="D35" s="757"/>
      <c r="E35" s="757"/>
      <c r="F35" s="1532"/>
      <c r="G35" s="1533"/>
      <c r="H35" s="1534">
        <f>'Form 3'!I24</f>
        <v>0</v>
      </c>
      <c r="I35" s="1535"/>
      <c r="J35" s="525"/>
      <c r="K35"/>
    </row>
    <row r="36" spans="1:12" ht="17.45" customHeight="1">
      <c r="A36" s="528"/>
      <c r="B36" s="529"/>
      <c r="C36" s="530"/>
      <c r="D36" s="530"/>
      <c r="E36" s="530"/>
      <c r="F36" s="1544" t="s">
        <v>101</v>
      </c>
      <c r="G36" s="1545"/>
      <c r="H36" s="1546" t="s">
        <v>102</v>
      </c>
      <c r="I36" s="1547"/>
      <c r="J36" s="525"/>
      <c r="K36"/>
    </row>
    <row r="37" spans="1:12" ht="17.45" customHeight="1">
      <c r="A37" s="1548" t="s">
        <v>1456</v>
      </c>
      <c r="B37" s="1549"/>
      <c r="C37" s="1549"/>
      <c r="D37" s="1549"/>
      <c r="E37" s="1549"/>
      <c r="F37" s="1550" t="s">
        <v>539</v>
      </c>
      <c r="G37" s="1551"/>
      <c r="H37" s="1540" t="s">
        <v>539</v>
      </c>
      <c r="I37" s="1552"/>
      <c r="J37" s="525"/>
      <c r="K37"/>
      <c r="L37"/>
    </row>
    <row r="38" spans="1:12" ht="17.45" customHeight="1">
      <c r="A38" s="531"/>
      <c r="B38" s="532"/>
      <c r="C38" s="533"/>
      <c r="D38" s="533"/>
      <c r="E38" s="533"/>
      <c r="F38" s="1553" t="s">
        <v>541</v>
      </c>
      <c r="G38" s="1554"/>
      <c r="H38" s="1555" t="s">
        <v>542</v>
      </c>
      <c r="I38" s="1556"/>
      <c r="J38" s="525"/>
      <c r="K38"/>
      <c r="L38"/>
    </row>
    <row r="39" spans="1:12" ht="17.45" customHeight="1" thickBot="1">
      <c r="A39" s="534" t="s">
        <v>1457</v>
      </c>
      <c r="B39" s="535" t="s">
        <v>1458</v>
      </c>
      <c r="C39" s="536"/>
      <c r="D39" s="537"/>
      <c r="E39" s="538"/>
      <c r="F39" s="1536">
        <f>H33</f>
        <v>0</v>
      </c>
      <c r="G39" s="1536"/>
      <c r="H39" s="1537">
        <f>IF(H35=0,0,ROUND(F39/H35,2))</f>
        <v>0</v>
      </c>
      <c r="I39" s="1538"/>
      <c r="J39" s="525"/>
      <c r="K39"/>
      <c r="L39"/>
    </row>
    <row r="40" spans="1:12" ht="15" customHeight="1" thickTop="1">
      <c r="A40" s="539"/>
      <c r="B40" s="539"/>
      <c r="C40" s="539"/>
      <c r="D40" s="539"/>
      <c r="E40" s="539"/>
      <c r="F40" s="1539"/>
      <c r="G40" s="1539"/>
      <c r="H40" s="1539"/>
      <c r="I40" s="1539"/>
      <c r="J40" s="525"/>
      <c r="K40"/>
    </row>
    <row r="41" spans="1:12" ht="15" customHeight="1">
      <c r="A41" s="1540" t="s">
        <v>1459</v>
      </c>
      <c r="B41" s="1541"/>
      <c r="C41" s="1541"/>
      <c r="D41" s="1541"/>
      <c r="E41" s="1541"/>
      <c r="F41" s="1541"/>
      <c r="G41" s="1541"/>
      <c r="H41" s="1541"/>
      <c r="I41" s="1541"/>
      <c r="J41" s="1541"/>
      <c r="K41"/>
      <c r="L41"/>
    </row>
    <row r="42" spans="1:12" ht="15" customHeight="1">
      <c r="A42" s="180"/>
      <c r="B42" s="180"/>
      <c r="C42" s="180"/>
      <c r="D42" s="180"/>
      <c r="E42" s="180"/>
      <c r="F42" s="1542"/>
      <c r="G42" s="1543"/>
      <c r="H42" s="1542"/>
      <c r="I42" s="1543"/>
      <c r="J42" s="336"/>
      <c r="K42"/>
      <c r="L42"/>
    </row>
    <row r="43" spans="1:12" ht="15" customHeight="1">
      <c r="A43" s="180"/>
      <c r="B43" s="180"/>
      <c r="C43" s="180"/>
      <c r="D43" s="180"/>
      <c r="E43" s="180"/>
      <c r="F43" s="1542"/>
      <c r="G43" s="1543"/>
      <c r="H43" s="1542"/>
      <c r="I43" s="1543"/>
      <c r="J43" s="336"/>
      <c r="K43"/>
      <c r="L43"/>
    </row>
    <row r="44" spans="1:12" ht="15" customHeight="1">
      <c r="A44" s="180"/>
      <c r="B44" s="180"/>
      <c r="C44" s="180"/>
      <c r="D44" s="180"/>
      <c r="E44" s="180"/>
      <c r="F44" s="1542"/>
      <c r="G44" s="1543"/>
      <c r="H44" s="1542"/>
      <c r="I44" s="1543"/>
      <c r="J44" s="336"/>
      <c r="K44"/>
    </row>
    <row r="45" spans="1:12" ht="15" customHeight="1">
      <c r="A45" s="180"/>
      <c r="B45" s="180"/>
      <c r="C45" s="180"/>
      <c r="D45" s="180"/>
      <c r="E45" s="180"/>
      <c r="F45" s="1542"/>
      <c r="G45" s="1543"/>
      <c r="H45" s="1542"/>
      <c r="I45" s="1543"/>
      <c r="J45" s="336"/>
      <c r="K45"/>
      <c r="L45"/>
    </row>
    <row r="46" spans="1:12" ht="15" customHeight="1">
      <c r="A46" s="180"/>
      <c r="B46" s="180"/>
      <c r="C46" s="180"/>
      <c r="D46" s="180"/>
      <c r="E46" s="180"/>
      <c r="F46" s="1542"/>
      <c r="G46" s="1543"/>
      <c r="H46" s="1542"/>
      <c r="I46" s="1543"/>
      <c r="J46" s="336"/>
      <c r="K46"/>
    </row>
    <row r="47" spans="1:12" ht="23.1" customHeight="1">
      <c r="A47" s="180"/>
      <c r="B47" s="540"/>
      <c r="C47" s="180"/>
      <c r="D47" s="180"/>
      <c r="E47" s="180"/>
      <c r="F47" s="1542"/>
      <c r="G47" s="1543"/>
      <c r="H47" s="1542"/>
      <c r="I47" s="1543"/>
      <c r="J47" s="336"/>
      <c r="K47"/>
    </row>
    <row r="48" spans="1:12" ht="15" customHeight="1">
      <c r="A48" s="541"/>
      <c r="B48" s="541"/>
      <c r="C48" s="180"/>
      <c r="D48" s="180"/>
      <c r="E48" s="180"/>
      <c r="F48" s="1542"/>
      <c r="G48" s="1543"/>
      <c r="H48" s="1542"/>
      <c r="I48" s="1543"/>
      <c r="J48" s="336"/>
      <c r="K48"/>
    </row>
    <row r="49" spans="1:15" ht="15">
      <c r="A49" s="180"/>
      <c r="B49" s="180"/>
      <c r="C49" s="180"/>
      <c r="D49" s="180"/>
      <c r="E49" s="180"/>
      <c r="F49" s="180"/>
      <c r="G49" s="180"/>
      <c r="H49" s="180"/>
      <c r="I49" s="180"/>
      <c r="K49"/>
    </row>
    <row r="50" spans="1:15" ht="15">
      <c r="A50" s="541"/>
      <c r="B50" s="541"/>
      <c r="C50" s="541"/>
      <c r="D50" s="542"/>
      <c r="E50" s="541"/>
      <c r="F50" s="541"/>
      <c r="G50" s="541"/>
      <c r="H50" s="541"/>
      <c r="I50" s="541"/>
      <c r="J50" s="543"/>
      <c r="K50"/>
    </row>
    <row r="51" spans="1:15" ht="15">
      <c r="A51" s="544"/>
      <c r="B51" s="544"/>
      <c r="C51" s="544"/>
      <c r="D51" s="545"/>
      <c r="E51" s="544"/>
      <c r="F51" s="545"/>
      <c r="G51" s="545"/>
      <c r="H51" s="545"/>
      <c r="I51" s="544"/>
      <c r="J51" s="336"/>
      <c r="K51"/>
      <c r="L51"/>
      <c r="M51"/>
      <c r="N51"/>
      <c r="O51"/>
    </row>
    <row r="52" spans="1:15">
      <c r="A52" s="546"/>
      <c r="B52" s="544"/>
      <c r="C52" s="544"/>
      <c r="D52" s="545"/>
      <c r="E52" s="544"/>
      <c r="F52" s="545"/>
      <c r="G52" s="545"/>
      <c r="H52" s="545"/>
      <c r="I52" s="545"/>
      <c r="J52" s="543"/>
    </row>
    <row r="53" spans="1:15">
      <c r="A53" s="180"/>
      <c r="B53" s="544"/>
      <c r="C53" s="544"/>
      <c r="D53" s="545"/>
      <c r="E53" s="544"/>
      <c r="F53" s="545"/>
      <c r="G53" s="545"/>
      <c r="H53" s="545"/>
      <c r="I53" s="545"/>
      <c r="J53" s="543"/>
    </row>
    <row r="54" spans="1:15">
      <c r="A54" s="544"/>
      <c r="B54" s="544"/>
      <c r="C54" s="544"/>
      <c r="D54" s="545"/>
      <c r="E54" s="544"/>
      <c r="F54" s="544"/>
      <c r="G54" s="544"/>
      <c r="H54" s="544"/>
      <c r="I54" s="545"/>
      <c r="J54" s="543"/>
    </row>
    <row r="55" spans="1:15">
      <c r="A55" s="544"/>
      <c r="B55" s="544"/>
      <c r="C55" s="544"/>
      <c r="D55" s="545"/>
      <c r="E55" s="544"/>
      <c r="F55" s="544"/>
      <c r="G55" s="544"/>
      <c r="H55" s="544"/>
      <c r="I55" s="544"/>
      <c r="J55" s="543"/>
    </row>
    <row r="56" spans="1:15">
      <c r="A56" s="544"/>
      <c r="B56" s="544"/>
      <c r="C56" s="544"/>
      <c r="D56" s="545"/>
      <c r="E56" s="544"/>
      <c r="F56" s="544"/>
      <c r="G56" s="544"/>
      <c r="H56" s="544"/>
      <c r="I56" s="544"/>
      <c r="J56" s="543"/>
    </row>
    <row r="57" spans="1:15">
      <c r="A57" s="544"/>
      <c r="B57" s="544"/>
      <c r="C57" s="544"/>
      <c r="D57" s="545"/>
      <c r="E57" s="544"/>
      <c r="F57" s="544"/>
      <c r="G57" s="544"/>
      <c r="H57" s="544"/>
      <c r="I57" s="544"/>
      <c r="J57" s="543"/>
    </row>
    <row r="58" spans="1:15">
      <c r="A58" s="547"/>
      <c r="B58" s="544"/>
      <c r="C58" s="544"/>
      <c r="D58" s="545"/>
      <c r="E58" s="544"/>
      <c r="F58" s="544"/>
      <c r="G58" s="544"/>
      <c r="H58" s="544"/>
      <c r="I58" s="544"/>
      <c r="J58" s="543"/>
    </row>
    <row r="59" spans="1:15" ht="15" customHeight="1">
      <c r="A59" s="541"/>
      <c r="B59" s="541"/>
      <c r="C59" s="541"/>
      <c r="D59" s="541"/>
      <c r="E59" s="541"/>
      <c r="F59" s="541"/>
      <c r="G59" s="541"/>
      <c r="H59" s="541"/>
      <c r="I59" s="541"/>
      <c r="J59" s="336"/>
    </row>
    <row r="60" spans="1:15" ht="15" customHeight="1">
      <c r="A60" s="541"/>
      <c r="B60" s="541"/>
      <c r="C60" s="541"/>
      <c r="D60" s="541"/>
      <c r="E60" s="541"/>
      <c r="F60" s="541"/>
      <c r="G60" s="541"/>
      <c r="H60" s="541"/>
      <c r="I60" s="541"/>
      <c r="J60" s="336"/>
    </row>
    <row r="61" spans="1:15" ht="15" customHeight="1">
      <c r="A61" s="541"/>
      <c r="B61" s="541"/>
      <c r="C61" s="541"/>
      <c r="D61" s="541"/>
      <c r="E61" s="541"/>
      <c r="F61" s="541"/>
      <c r="G61" s="541"/>
      <c r="H61" s="541"/>
      <c r="I61" s="541"/>
      <c r="J61" s="336"/>
    </row>
    <row r="62" spans="1:15" ht="15" customHeight="1">
      <c r="A62" s="541"/>
      <c r="B62" s="541"/>
      <c r="C62" s="542"/>
      <c r="D62" s="542"/>
      <c r="E62" s="542"/>
      <c r="F62" s="541"/>
      <c r="G62" s="541"/>
      <c r="H62" s="544"/>
      <c r="I62" s="544"/>
      <c r="J62" s="336"/>
    </row>
    <row r="63" spans="1:15" ht="15" customHeight="1">
      <c r="A63" s="542"/>
      <c r="B63" s="541"/>
      <c r="C63" s="542"/>
      <c r="D63" s="542"/>
      <c r="E63" s="542"/>
      <c r="F63" s="544"/>
      <c r="G63" s="544"/>
      <c r="H63" s="544"/>
      <c r="I63" s="544"/>
      <c r="J63" s="336"/>
    </row>
    <row r="64" spans="1:15" ht="15" customHeight="1">
      <c r="A64" s="542"/>
      <c r="B64" s="542"/>
      <c r="C64" s="542"/>
      <c r="D64" s="542"/>
      <c r="E64" s="542"/>
      <c r="F64" s="544"/>
      <c r="G64" s="544"/>
      <c r="H64" s="544"/>
      <c r="I64" s="544"/>
      <c r="J64" s="336"/>
    </row>
    <row r="65" spans="1:12" ht="15" customHeight="1">
      <c r="A65" s="541"/>
      <c r="B65" s="541"/>
      <c r="C65" s="548"/>
      <c r="D65" s="548"/>
      <c r="E65" s="548"/>
      <c r="F65" s="548"/>
      <c r="G65" s="548"/>
      <c r="H65" s="548"/>
      <c r="I65" s="548"/>
      <c r="J65" s="336"/>
    </row>
    <row r="66" spans="1:12" ht="15" customHeight="1">
      <c r="A66" s="180"/>
      <c r="B66" s="180"/>
      <c r="C66" s="180"/>
      <c r="D66" s="180"/>
      <c r="E66" s="180"/>
      <c r="F66" s="1542"/>
      <c r="G66" s="1543"/>
      <c r="H66" s="1542"/>
      <c r="I66" s="1543"/>
      <c r="J66" s="336"/>
      <c r="K66"/>
      <c r="L66"/>
    </row>
    <row r="67" spans="1:12" ht="15" customHeight="1">
      <c r="A67" s="180"/>
      <c r="B67" s="549"/>
      <c r="C67" s="180"/>
      <c r="D67" s="180"/>
      <c r="E67" s="180"/>
      <c r="F67" s="1542"/>
      <c r="G67" s="1543"/>
      <c r="H67" s="1542"/>
      <c r="I67" s="1543"/>
      <c r="J67" s="336"/>
    </row>
    <row r="68" spans="1:12" ht="15" customHeight="1">
      <c r="A68" s="180"/>
      <c r="B68" s="180"/>
      <c r="C68" s="180"/>
      <c r="D68" s="180"/>
      <c r="E68" s="180"/>
      <c r="F68" s="1542"/>
      <c r="G68" s="1543"/>
      <c r="H68" s="1542"/>
      <c r="I68" s="1543"/>
      <c r="J68" s="336"/>
    </row>
    <row r="69" spans="1:12" ht="15" customHeight="1">
      <c r="A69" s="180"/>
      <c r="B69" s="180"/>
      <c r="C69" s="180"/>
      <c r="D69" s="180"/>
      <c r="E69" s="180"/>
      <c r="F69" s="1542"/>
      <c r="G69" s="1543"/>
      <c r="H69" s="1542"/>
      <c r="I69" s="1543"/>
      <c r="J69" s="336"/>
    </row>
    <row r="70" spans="1:12" ht="15" customHeight="1">
      <c r="A70" s="180"/>
      <c r="B70" s="180"/>
      <c r="C70" s="180"/>
      <c r="D70" s="180"/>
      <c r="E70" s="180"/>
      <c r="F70" s="1542"/>
      <c r="G70" s="1543"/>
      <c r="H70" s="1542"/>
      <c r="I70" s="1543"/>
      <c r="J70" s="336"/>
    </row>
    <row r="71" spans="1:12" ht="15" customHeight="1">
      <c r="A71" s="180"/>
      <c r="B71" s="180"/>
      <c r="C71" s="180"/>
      <c r="D71" s="180"/>
      <c r="E71" s="180"/>
      <c r="F71" s="1542"/>
      <c r="G71" s="1543"/>
      <c r="H71" s="1542"/>
      <c r="I71" s="1543"/>
      <c r="J71" s="336"/>
    </row>
    <row r="72" spans="1:12" ht="15" customHeight="1">
      <c r="A72" s="180"/>
      <c r="B72" s="180"/>
      <c r="C72" s="180"/>
      <c r="D72" s="180"/>
      <c r="E72" s="180"/>
      <c r="F72" s="1542"/>
      <c r="G72" s="1543"/>
      <c r="H72" s="1542"/>
      <c r="I72" s="1543"/>
      <c r="J72" s="336"/>
    </row>
    <row r="73" spans="1:12" ht="15" customHeight="1">
      <c r="A73" s="180"/>
      <c r="B73" s="180"/>
      <c r="C73" s="180"/>
      <c r="D73" s="180"/>
      <c r="E73" s="180"/>
      <c r="F73" s="1542"/>
      <c r="G73" s="1543"/>
      <c r="H73" s="1542"/>
      <c r="I73" s="1543"/>
      <c r="J73" s="336"/>
    </row>
    <row r="74" spans="1:12" ht="15" customHeight="1">
      <c r="A74" s="180"/>
      <c r="B74" s="180"/>
      <c r="C74" s="180"/>
      <c r="D74" s="180"/>
      <c r="E74" s="180"/>
      <c r="F74" s="1542"/>
      <c r="G74" s="1543"/>
      <c r="H74" s="1542"/>
      <c r="I74" s="1543"/>
      <c r="J74" s="336"/>
    </row>
    <row r="75" spans="1:12" ht="15" customHeight="1">
      <c r="A75" s="180"/>
      <c r="B75" s="180"/>
      <c r="C75" s="180"/>
      <c r="D75" s="180"/>
      <c r="E75" s="180"/>
      <c r="F75" s="1542"/>
      <c r="G75" s="1543"/>
      <c r="H75" s="1542"/>
      <c r="I75" s="1543"/>
      <c r="J75" s="336"/>
    </row>
    <row r="76" spans="1:12" ht="15" customHeight="1">
      <c r="A76" s="180"/>
      <c r="B76" s="180"/>
      <c r="C76" s="180"/>
      <c r="D76" s="180"/>
      <c r="E76" s="180"/>
      <c r="F76" s="1542"/>
      <c r="G76" s="1543"/>
      <c r="H76" s="1542"/>
      <c r="I76" s="1543"/>
      <c r="J76" s="336"/>
    </row>
    <row r="77" spans="1:12" ht="15" customHeight="1">
      <c r="A77" s="180"/>
      <c r="B77" s="180"/>
      <c r="C77" s="180"/>
      <c r="D77" s="180"/>
      <c r="E77" s="180"/>
      <c r="F77" s="1542"/>
      <c r="G77" s="1543"/>
      <c r="H77" s="1542"/>
      <c r="I77" s="1543"/>
      <c r="J77" s="336"/>
    </row>
    <row r="78" spans="1:12" ht="15" customHeight="1">
      <c r="A78" s="180"/>
      <c r="B78" s="180"/>
      <c r="C78" s="180"/>
      <c r="D78" s="180"/>
      <c r="E78" s="180"/>
      <c r="F78" s="1542"/>
      <c r="G78" s="1543"/>
      <c r="H78" s="1542"/>
      <c r="I78" s="1543"/>
      <c r="J78" s="336"/>
    </row>
    <row r="79" spans="1:12" ht="15" customHeight="1">
      <c r="A79" s="180"/>
      <c r="B79" s="180"/>
      <c r="C79" s="180"/>
      <c r="D79" s="180"/>
      <c r="E79" s="180"/>
      <c r="F79" s="1542"/>
      <c r="G79" s="1543"/>
      <c r="H79" s="1542"/>
      <c r="I79" s="1543"/>
      <c r="J79" s="336"/>
    </row>
    <row r="80" spans="1:12" ht="15" customHeight="1">
      <c r="A80" s="180"/>
      <c r="B80" s="180"/>
      <c r="C80" s="180"/>
      <c r="D80" s="180"/>
      <c r="E80" s="180"/>
      <c r="F80" s="1542"/>
      <c r="G80" s="1543"/>
      <c r="H80" s="1542"/>
      <c r="I80" s="1543"/>
      <c r="J80" s="336"/>
    </row>
    <row r="81" spans="1:10" ht="15" customHeight="1">
      <c r="A81" s="180"/>
      <c r="B81" s="180"/>
      <c r="C81" s="180"/>
      <c r="D81" s="180"/>
      <c r="E81" s="180"/>
      <c r="F81" s="1542"/>
      <c r="G81" s="1543"/>
      <c r="H81" s="1542"/>
      <c r="I81" s="1543"/>
      <c r="J81" s="336"/>
    </row>
    <row r="82" spans="1:10" ht="21.2" customHeight="1">
      <c r="A82" s="180"/>
      <c r="B82" s="540"/>
      <c r="C82" s="180"/>
      <c r="D82" s="180"/>
      <c r="E82" s="180"/>
      <c r="F82" s="1542"/>
      <c r="G82" s="1543"/>
      <c r="H82" s="1542"/>
      <c r="I82" s="1543"/>
      <c r="J82" s="336"/>
    </row>
    <row r="83" spans="1:10" ht="15" customHeight="1">
      <c r="A83" s="541"/>
      <c r="B83" s="541"/>
      <c r="C83" s="180"/>
      <c r="D83" s="180"/>
      <c r="E83" s="180"/>
      <c r="F83" s="1542"/>
      <c r="G83" s="1543"/>
      <c r="H83" s="1542"/>
      <c r="I83" s="1543"/>
      <c r="J83" s="336"/>
    </row>
    <row r="84" spans="1:10">
      <c r="A84" s="180"/>
      <c r="B84" s="180"/>
      <c r="C84" s="180"/>
      <c r="D84" s="180"/>
      <c r="E84" s="180"/>
      <c r="F84" s="180"/>
      <c r="G84" s="180"/>
      <c r="H84" s="180"/>
      <c r="I84" s="180"/>
      <c r="J84" s="543"/>
    </row>
    <row r="85" spans="1:10">
      <c r="A85" s="180"/>
      <c r="B85" s="180"/>
      <c r="C85" s="180"/>
      <c r="D85" s="180"/>
      <c r="E85" s="180"/>
      <c r="F85" s="180"/>
      <c r="G85" s="180"/>
      <c r="H85" s="180"/>
      <c r="I85" s="180"/>
      <c r="J85" s="543"/>
    </row>
    <row r="86" spans="1:10">
      <c r="A86" s="180"/>
      <c r="B86" s="180"/>
      <c r="C86" s="180"/>
      <c r="D86" s="180"/>
      <c r="E86" s="180"/>
      <c r="F86" s="180"/>
      <c r="G86" s="180"/>
      <c r="H86" s="180"/>
      <c r="I86" s="180"/>
      <c r="J86" s="543"/>
    </row>
    <row r="87" spans="1:10">
      <c r="A87" s="180"/>
      <c r="B87" s="180"/>
      <c r="C87" s="180"/>
      <c r="D87" s="180"/>
      <c r="E87" s="180"/>
      <c r="F87" s="180"/>
      <c r="G87" s="180"/>
      <c r="H87" s="180"/>
      <c r="I87" s="180"/>
      <c r="J87" s="543"/>
    </row>
    <row r="88" spans="1:10">
      <c r="A88" s="180"/>
      <c r="B88" s="180"/>
      <c r="C88" s="180"/>
      <c r="D88" s="180"/>
      <c r="E88" s="180"/>
      <c r="F88" s="180"/>
      <c r="G88" s="180"/>
      <c r="H88" s="180"/>
      <c r="I88" s="180"/>
      <c r="J88" s="543"/>
    </row>
    <row r="89" spans="1:10">
      <c r="A89" s="180"/>
      <c r="B89" s="180"/>
      <c r="C89" s="180"/>
      <c r="D89" s="180"/>
      <c r="E89" s="180"/>
      <c r="F89" s="180"/>
      <c r="G89" s="180"/>
      <c r="H89" s="180"/>
      <c r="I89" s="180"/>
      <c r="J89" s="543"/>
    </row>
    <row r="90" spans="1:10">
      <c r="A90" s="541"/>
      <c r="B90" s="541"/>
      <c r="C90" s="541"/>
      <c r="D90" s="542"/>
      <c r="E90" s="541"/>
      <c r="F90" s="180"/>
      <c r="G90" s="180"/>
      <c r="H90" s="180"/>
      <c r="I90" s="180"/>
      <c r="J90" s="543"/>
    </row>
    <row r="91" spans="1:10" ht="11.1" customHeight="1">
      <c r="A91" s="546"/>
      <c r="B91" s="544"/>
      <c r="C91" s="544"/>
      <c r="D91" s="544"/>
      <c r="E91" s="544"/>
      <c r="F91" s="545"/>
      <c r="G91" s="545"/>
      <c r="H91" s="545"/>
      <c r="I91" s="545"/>
      <c r="J91" s="543"/>
    </row>
    <row r="92" spans="1:10" ht="10.15" customHeight="1">
      <c r="A92" s="180"/>
      <c r="B92" s="544"/>
      <c r="C92" s="544"/>
      <c r="D92" s="545"/>
      <c r="E92" s="544"/>
      <c r="F92" s="544"/>
      <c r="G92" s="544"/>
      <c r="H92" s="544"/>
      <c r="I92" s="545"/>
      <c r="J92" s="543"/>
    </row>
    <row r="93" spans="1:10" ht="10.15" customHeight="1">
      <c r="A93" s="544"/>
      <c r="B93" s="544"/>
      <c r="C93" s="544"/>
      <c r="D93" s="545"/>
      <c r="E93" s="544"/>
      <c r="F93" s="544"/>
      <c r="G93" s="544"/>
      <c r="H93" s="544"/>
      <c r="I93" s="545"/>
      <c r="J93" s="543"/>
    </row>
    <row r="94" spans="1:10" ht="10.15" customHeight="1">
      <c r="A94" s="544"/>
      <c r="B94" s="544"/>
      <c r="C94" s="544"/>
      <c r="D94" s="545"/>
      <c r="E94" s="544"/>
      <c r="F94" s="544"/>
      <c r="G94" s="544"/>
      <c r="H94" s="544"/>
      <c r="I94" s="544"/>
      <c r="J94" s="543"/>
    </row>
    <row r="95" spans="1:10" ht="10.15" customHeight="1">
      <c r="A95" s="544"/>
      <c r="B95" s="544"/>
      <c r="C95" s="544"/>
      <c r="D95" s="545"/>
      <c r="E95" s="544"/>
      <c r="F95" s="544"/>
      <c r="G95" s="544"/>
      <c r="H95" s="544"/>
      <c r="I95" s="544"/>
      <c r="J95" s="543"/>
    </row>
    <row r="96" spans="1:10" ht="10.15" customHeight="1">
      <c r="A96" s="544"/>
      <c r="B96" s="544"/>
      <c r="C96" s="544"/>
      <c r="D96" s="545"/>
      <c r="E96" s="544"/>
      <c r="F96" s="544"/>
      <c r="G96" s="544"/>
      <c r="H96" s="544"/>
      <c r="I96" s="544"/>
      <c r="J96" s="543"/>
    </row>
    <row r="97" spans="1:12" ht="10.15" customHeight="1">
      <c r="A97" s="544"/>
      <c r="B97" s="544"/>
      <c r="C97" s="544"/>
      <c r="D97" s="545"/>
      <c r="E97" s="544"/>
      <c r="F97" s="544"/>
      <c r="G97" s="544"/>
      <c r="H97" s="544"/>
      <c r="I97" s="544"/>
      <c r="J97" s="543"/>
    </row>
    <row r="98" spans="1:12" ht="12.2" customHeight="1">
      <c r="A98" s="541"/>
      <c r="B98" s="541"/>
      <c r="C98" s="541"/>
      <c r="D98" s="541"/>
      <c r="E98" s="541"/>
      <c r="F98" s="541"/>
      <c r="G98" s="541"/>
      <c r="H98" s="541"/>
      <c r="I98" s="541"/>
      <c r="J98" s="336"/>
    </row>
    <row r="99" spans="1:12" ht="12.2" customHeight="1">
      <c r="A99" s="541"/>
      <c r="B99" s="541"/>
      <c r="C99" s="541"/>
      <c r="D99" s="541"/>
      <c r="E99" s="541"/>
      <c r="F99" s="541"/>
      <c r="G99" s="541"/>
      <c r="H99" s="541"/>
      <c r="I99" s="541"/>
      <c r="J99" s="336"/>
    </row>
    <row r="100" spans="1:12" ht="12.2" customHeight="1">
      <c r="A100" s="541"/>
      <c r="B100" s="541"/>
      <c r="C100" s="541"/>
      <c r="D100" s="541"/>
      <c r="E100" s="541"/>
      <c r="F100" s="541"/>
      <c r="G100" s="541"/>
      <c r="H100" s="541"/>
      <c r="I100" s="541"/>
      <c r="J100" s="336"/>
    </row>
    <row r="101" spans="1:12" ht="12.2" customHeight="1">
      <c r="A101" s="541"/>
      <c r="B101" s="541"/>
      <c r="C101" s="542"/>
      <c r="D101" s="542"/>
      <c r="E101" s="542"/>
      <c r="F101" s="541"/>
      <c r="G101" s="541"/>
      <c r="H101" s="544"/>
      <c r="I101" s="544"/>
      <c r="J101" s="336"/>
    </row>
    <row r="102" spans="1:12" ht="12.2" customHeight="1">
      <c r="A102" s="542"/>
      <c r="B102" s="541"/>
      <c r="C102" s="542"/>
      <c r="D102" s="542"/>
      <c r="E102" s="542"/>
      <c r="F102" s="544"/>
      <c r="G102" s="544"/>
      <c r="H102" s="544"/>
      <c r="I102" s="544"/>
      <c r="J102" s="336"/>
      <c r="K102"/>
      <c r="L102"/>
    </row>
    <row r="103" spans="1:12" ht="12.2" customHeight="1">
      <c r="A103" s="542"/>
      <c r="B103" s="541"/>
      <c r="C103" s="542"/>
      <c r="D103" s="542"/>
      <c r="E103" s="542"/>
      <c r="F103" s="544"/>
      <c r="G103" s="544"/>
      <c r="H103" s="544"/>
      <c r="I103" s="544"/>
      <c r="J103" s="336"/>
      <c r="K103"/>
      <c r="L103"/>
    </row>
    <row r="104" spans="1:12" ht="12.95" customHeight="1">
      <c r="A104" s="541"/>
      <c r="B104" s="541"/>
      <c r="C104" s="548"/>
      <c r="D104" s="548"/>
      <c r="E104" s="548"/>
      <c r="F104" s="548"/>
      <c r="G104" s="548"/>
      <c r="H104" s="548"/>
      <c r="I104" s="548"/>
      <c r="J104" s="336"/>
    </row>
    <row r="105" spans="1:12" ht="12.95" customHeight="1">
      <c r="A105" s="180"/>
      <c r="B105" s="180"/>
      <c r="C105" s="180"/>
      <c r="D105" s="180"/>
      <c r="E105" s="180"/>
      <c r="F105" s="1542"/>
      <c r="G105" s="1543"/>
      <c r="H105" s="1542"/>
      <c r="I105" s="1543"/>
      <c r="J105" s="336"/>
    </row>
    <row r="106" spans="1:12" ht="12.95" customHeight="1">
      <c r="A106" s="180"/>
      <c r="B106" s="180"/>
      <c r="C106" s="180"/>
      <c r="D106" s="180"/>
      <c r="E106" s="180"/>
      <c r="F106" s="180"/>
      <c r="G106" s="550"/>
      <c r="H106" s="180"/>
      <c r="I106" s="550"/>
      <c r="J106" s="336"/>
    </row>
    <row r="107" spans="1:12" ht="12.95" customHeight="1">
      <c r="A107" s="180"/>
      <c r="B107" s="180"/>
      <c r="C107" s="180"/>
      <c r="D107" s="180"/>
      <c r="E107" s="180"/>
      <c r="F107" s="1542"/>
      <c r="G107" s="1543"/>
      <c r="H107" s="1542"/>
      <c r="I107" s="1543"/>
      <c r="J107" s="336"/>
    </row>
    <row r="108" spans="1:12" ht="12.95" customHeight="1">
      <c r="A108" s="180"/>
      <c r="B108" s="180"/>
      <c r="C108" s="180"/>
      <c r="D108" s="180"/>
      <c r="E108" s="180"/>
      <c r="F108" s="1542"/>
      <c r="G108" s="1543"/>
      <c r="H108" s="1542"/>
      <c r="I108" s="1543"/>
      <c r="J108" s="336"/>
    </row>
    <row r="109" spans="1:12" ht="12.95" customHeight="1">
      <c r="A109" s="180"/>
      <c r="B109" s="180"/>
      <c r="C109" s="180"/>
      <c r="D109" s="180"/>
      <c r="E109" s="180"/>
      <c r="F109" s="1542"/>
      <c r="G109" s="1543"/>
      <c r="H109" s="1542"/>
      <c r="I109" s="1543"/>
      <c r="J109" s="336"/>
    </row>
    <row r="110" spans="1:12" ht="12.95" customHeight="1">
      <c r="A110" s="180"/>
      <c r="B110" s="180"/>
      <c r="C110" s="180"/>
      <c r="D110" s="180"/>
      <c r="E110" s="180"/>
      <c r="F110" s="1542"/>
      <c r="G110" s="1543"/>
      <c r="H110" s="1542"/>
      <c r="I110" s="1543"/>
      <c r="J110" s="336"/>
    </row>
    <row r="111" spans="1:12" ht="12.95" customHeight="1">
      <c r="A111" s="180"/>
      <c r="B111" s="180"/>
      <c r="C111" s="180"/>
      <c r="D111" s="180"/>
      <c r="E111" s="180"/>
      <c r="F111" s="1542"/>
      <c r="G111" s="1543"/>
      <c r="H111" s="1542"/>
      <c r="I111" s="1543"/>
      <c r="J111" s="336"/>
    </row>
    <row r="112" spans="1:12" ht="21.2" customHeight="1">
      <c r="A112" s="180"/>
      <c r="B112" s="540"/>
      <c r="C112" s="180"/>
      <c r="D112" s="180"/>
      <c r="E112" s="180"/>
      <c r="F112" s="1542"/>
      <c r="G112" s="1543"/>
      <c r="H112" s="1542"/>
      <c r="I112" s="1543"/>
      <c r="J112" s="336"/>
    </row>
    <row r="113" spans="1:10" ht="12.95" customHeight="1">
      <c r="A113" s="541"/>
      <c r="B113" s="541"/>
      <c r="C113" s="180"/>
      <c r="D113" s="180"/>
      <c r="E113" s="180"/>
      <c r="F113" s="1542"/>
      <c r="G113" s="1543"/>
      <c r="H113" s="1542"/>
      <c r="I113" s="1543"/>
      <c r="J113" s="336"/>
    </row>
    <row r="114" spans="1:10" ht="12.2" customHeight="1">
      <c r="A114" s="541"/>
      <c r="B114" s="541"/>
      <c r="C114" s="541"/>
      <c r="D114" s="542"/>
      <c r="E114" s="541"/>
      <c r="F114" s="541"/>
      <c r="G114" s="541"/>
      <c r="H114" s="541"/>
      <c r="I114" s="541"/>
      <c r="J114" s="543"/>
    </row>
    <row r="115" spans="1:10">
      <c r="A115" s="180"/>
      <c r="B115" s="541"/>
      <c r="C115" s="541"/>
      <c r="D115" s="180"/>
      <c r="E115" s="541"/>
      <c r="F115" s="541"/>
      <c r="G115" s="541"/>
      <c r="H115" s="541"/>
      <c r="I115" s="541"/>
      <c r="J115" s="543"/>
    </row>
    <row r="116" spans="1:10">
      <c r="A116" s="180"/>
      <c r="B116" s="541"/>
      <c r="C116" s="541"/>
      <c r="D116" s="180"/>
      <c r="E116" s="541"/>
      <c r="F116" s="541"/>
      <c r="G116" s="541"/>
      <c r="H116" s="541"/>
      <c r="I116" s="541"/>
      <c r="J116" s="543"/>
    </row>
    <row r="117" spans="1:10">
      <c r="A117" s="544"/>
      <c r="B117" s="544"/>
      <c r="C117" s="544"/>
      <c r="D117" s="545"/>
      <c r="E117" s="544"/>
      <c r="F117" s="544"/>
      <c r="G117" s="544"/>
      <c r="H117" s="544"/>
      <c r="I117" s="544"/>
      <c r="J117" s="543"/>
    </row>
    <row r="118" spans="1:10">
      <c r="A118" s="544"/>
      <c r="B118" s="544"/>
      <c r="C118" s="544"/>
      <c r="D118" s="545"/>
      <c r="E118" s="544"/>
      <c r="F118" s="544"/>
      <c r="G118" s="544"/>
      <c r="H118" s="544"/>
      <c r="I118" s="544"/>
      <c r="J118" s="543"/>
    </row>
    <row r="119" spans="1:10">
      <c r="A119" s="544"/>
      <c r="B119" s="544"/>
      <c r="C119" s="544"/>
      <c r="D119" s="545"/>
      <c r="E119" s="544"/>
      <c r="F119" s="544"/>
      <c r="G119" s="544"/>
      <c r="H119" s="544"/>
      <c r="I119" s="544"/>
      <c r="J119" s="543"/>
    </row>
    <row r="120" spans="1:10">
      <c r="A120" s="544"/>
      <c r="B120" s="544"/>
      <c r="C120" s="544"/>
      <c r="D120" s="545"/>
      <c r="E120" s="544"/>
      <c r="F120" s="544"/>
      <c r="G120" s="544"/>
      <c r="H120" s="544"/>
      <c r="I120" s="544"/>
      <c r="J120" s="543"/>
    </row>
    <row r="121" spans="1:10">
      <c r="A121" s="547"/>
      <c r="B121" s="544"/>
      <c r="C121" s="544"/>
      <c r="D121" s="545"/>
      <c r="E121" s="544"/>
      <c r="F121" s="544"/>
      <c r="G121" s="544"/>
      <c r="H121" s="544"/>
      <c r="I121" s="544"/>
      <c r="J121" s="543"/>
    </row>
    <row r="122" spans="1:10" ht="15" customHeight="1">
      <c r="A122" s="541"/>
      <c r="B122" s="541"/>
      <c r="C122" s="541"/>
      <c r="D122" s="541"/>
      <c r="E122" s="541"/>
      <c r="F122" s="541"/>
      <c r="G122" s="541"/>
      <c r="H122" s="541"/>
      <c r="I122" s="541"/>
      <c r="J122" s="336"/>
    </row>
    <row r="123" spans="1:10" ht="15" customHeight="1">
      <c r="A123" s="541"/>
      <c r="B123" s="541"/>
      <c r="C123" s="541"/>
      <c r="D123" s="541"/>
      <c r="E123" s="541"/>
      <c r="F123" s="541"/>
      <c r="G123" s="541"/>
      <c r="H123" s="541"/>
      <c r="I123" s="541"/>
      <c r="J123" s="336"/>
    </row>
    <row r="124" spans="1:10" ht="15" customHeight="1">
      <c r="A124" s="541"/>
      <c r="B124" s="541"/>
      <c r="C124" s="541"/>
      <c r="D124" s="541"/>
      <c r="E124" s="541"/>
      <c r="F124" s="541"/>
      <c r="G124" s="541"/>
      <c r="H124" s="541"/>
      <c r="I124" s="541"/>
      <c r="J124" s="336"/>
    </row>
    <row r="125" spans="1:10" ht="15" customHeight="1">
      <c r="A125" s="541"/>
      <c r="B125" s="541"/>
      <c r="C125" s="542"/>
      <c r="D125" s="542"/>
      <c r="E125" s="542"/>
      <c r="F125" s="541"/>
      <c r="G125" s="541"/>
      <c r="H125" s="544"/>
      <c r="I125" s="545"/>
      <c r="J125" s="336"/>
    </row>
    <row r="126" spans="1:10" ht="15" customHeight="1">
      <c r="A126" s="542"/>
      <c r="B126" s="541"/>
      <c r="C126" s="542"/>
      <c r="D126" s="542"/>
      <c r="E126" s="542"/>
      <c r="F126" s="544"/>
      <c r="G126" s="544"/>
      <c r="H126" s="544"/>
      <c r="I126" s="545"/>
      <c r="J126" s="336"/>
    </row>
    <row r="127" spans="1:10" ht="15" customHeight="1">
      <c r="A127" s="542"/>
      <c r="B127" s="541"/>
      <c r="C127" s="542"/>
      <c r="D127" s="542"/>
      <c r="E127" s="542"/>
      <c r="F127" s="544"/>
      <c r="G127" s="544"/>
      <c r="H127" s="544"/>
      <c r="I127" s="545"/>
      <c r="J127" s="336"/>
    </row>
    <row r="128" spans="1:10" ht="15" customHeight="1">
      <c r="A128" s="541"/>
      <c r="B128" s="541"/>
      <c r="C128" s="548"/>
      <c r="D128" s="548"/>
      <c r="E128" s="548"/>
      <c r="F128" s="548"/>
      <c r="G128" s="548"/>
      <c r="H128" s="548"/>
      <c r="I128" s="548"/>
      <c r="J128" s="336"/>
    </row>
    <row r="129" spans="1:12" ht="15" customHeight="1">
      <c r="A129" s="180"/>
      <c r="B129" s="180"/>
      <c r="C129" s="180"/>
      <c r="D129" s="180"/>
      <c r="E129" s="180"/>
      <c r="F129" s="1542"/>
      <c r="G129" s="1543"/>
      <c r="H129" s="1542"/>
      <c r="I129" s="1543"/>
      <c r="J129" s="336"/>
      <c r="K129"/>
      <c r="L129"/>
    </row>
    <row r="130" spans="1:12" ht="15" customHeight="1">
      <c r="A130" s="180"/>
      <c r="B130" s="180"/>
      <c r="C130" s="180"/>
      <c r="D130" s="180"/>
      <c r="E130" s="180"/>
      <c r="F130" s="1542"/>
      <c r="G130" s="1543"/>
      <c r="H130" s="1542"/>
      <c r="I130" s="1543"/>
      <c r="J130" s="336"/>
    </row>
    <row r="131" spans="1:12" ht="15" customHeight="1">
      <c r="A131" s="180"/>
      <c r="B131" s="180"/>
      <c r="C131" s="180"/>
      <c r="D131" s="180"/>
      <c r="E131" s="180"/>
      <c r="F131" s="1542"/>
      <c r="G131" s="1543"/>
      <c r="H131" s="1542"/>
      <c r="I131" s="1543"/>
      <c r="J131" s="336"/>
    </row>
    <row r="132" spans="1:12" ht="15" customHeight="1">
      <c r="A132" s="180"/>
      <c r="B132" s="180"/>
      <c r="C132" s="180"/>
      <c r="D132" s="180"/>
      <c r="E132" s="180"/>
      <c r="F132" s="1542"/>
      <c r="G132" s="1543"/>
      <c r="H132" s="1542"/>
      <c r="I132" s="1543"/>
      <c r="J132" s="336"/>
      <c r="K132"/>
      <c r="L132"/>
    </row>
    <row r="133" spans="1:12" ht="15" customHeight="1">
      <c r="A133" s="180"/>
      <c r="B133" s="180"/>
      <c r="C133" s="180"/>
      <c r="D133" s="180"/>
      <c r="E133" s="180"/>
      <c r="F133" s="1542"/>
      <c r="G133" s="1543"/>
      <c r="H133" s="1542"/>
      <c r="I133" s="1543"/>
      <c r="J133" s="336"/>
      <c r="K133"/>
      <c r="L133"/>
    </row>
    <row r="134" spans="1:12" ht="15" customHeight="1">
      <c r="A134" s="180"/>
      <c r="B134" s="180"/>
      <c r="C134" s="180"/>
      <c r="D134" s="180"/>
      <c r="E134" s="180"/>
      <c r="F134" s="1542"/>
      <c r="G134" s="1543"/>
      <c r="H134" s="1542"/>
      <c r="I134" s="1543"/>
      <c r="J134" s="336"/>
    </row>
    <row r="135" spans="1:12" ht="15" customHeight="1">
      <c r="A135" s="180"/>
      <c r="B135" s="180"/>
      <c r="C135" s="180"/>
      <c r="D135" s="180"/>
      <c r="E135" s="180"/>
      <c r="F135" s="1542"/>
      <c r="G135" s="1543"/>
      <c r="H135" s="1542"/>
      <c r="I135" s="1543"/>
      <c r="J135" s="336"/>
    </row>
    <row r="136" spans="1:12" ht="21.2" customHeight="1">
      <c r="A136" s="180"/>
      <c r="B136" s="540"/>
      <c r="C136" s="180"/>
      <c r="D136" s="180"/>
      <c r="E136" s="180"/>
      <c r="F136" s="1542"/>
      <c r="G136" s="1543"/>
      <c r="H136" s="1542"/>
      <c r="I136" s="1543"/>
      <c r="J136" s="336"/>
    </row>
    <row r="137" spans="1:12" ht="15" customHeight="1">
      <c r="A137" s="541"/>
      <c r="B137" s="541"/>
      <c r="C137" s="180"/>
      <c r="D137" s="180"/>
      <c r="E137" s="180"/>
      <c r="F137" s="1542"/>
      <c r="G137" s="1543"/>
      <c r="H137" s="1542"/>
      <c r="I137" s="1543"/>
      <c r="J137" s="336"/>
      <c r="K137"/>
      <c r="L137"/>
    </row>
    <row r="138" spans="1:12" ht="18" customHeight="1">
      <c r="A138" s="541"/>
      <c r="B138" s="541"/>
      <c r="C138" s="180"/>
      <c r="D138" s="180"/>
      <c r="E138" s="180"/>
      <c r="F138" s="1542"/>
      <c r="G138" s="1543"/>
      <c r="H138" s="1542"/>
      <c r="I138" s="1543"/>
      <c r="J138" s="336"/>
    </row>
    <row r="139" spans="1:12" ht="12.2" customHeight="1">
      <c r="A139" s="541"/>
      <c r="B139" s="541"/>
      <c r="C139" s="180"/>
      <c r="D139" s="180"/>
      <c r="E139" s="180"/>
      <c r="F139" s="180"/>
      <c r="G139" s="180"/>
      <c r="H139" s="180"/>
      <c r="I139" s="180"/>
      <c r="J139" s="336"/>
    </row>
    <row r="140" spans="1:12" ht="12.2" customHeight="1">
      <c r="A140" s="541"/>
      <c r="B140" s="541"/>
      <c r="C140" s="180"/>
      <c r="D140" s="180"/>
      <c r="E140" s="180"/>
      <c r="F140" s="180"/>
      <c r="G140" s="180"/>
      <c r="H140" s="180"/>
      <c r="I140" s="180"/>
      <c r="J140" s="336"/>
      <c r="K140"/>
      <c r="L140"/>
    </row>
    <row r="141" spans="1:12" ht="12.2" customHeight="1">
      <c r="A141" s="541"/>
      <c r="B141" s="180"/>
      <c r="C141" s="180"/>
      <c r="D141" s="180"/>
      <c r="E141" s="180"/>
      <c r="F141" s="544"/>
      <c r="G141" s="544"/>
      <c r="H141" s="544"/>
      <c r="I141" s="544"/>
      <c r="J141" s="336"/>
    </row>
    <row r="142" spans="1:12" ht="12.2" customHeight="1">
      <c r="A142" s="547"/>
      <c r="B142" s="545"/>
      <c r="C142" s="545"/>
      <c r="D142" s="545"/>
      <c r="E142" s="545"/>
      <c r="F142" s="544"/>
      <c r="G142" s="544"/>
      <c r="H142" s="544"/>
      <c r="I142" s="544"/>
      <c r="J142" s="336"/>
    </row>
    <row r="143" spans="1:12" ht="12.2" customHeight="1">
      <c r="A143" s="544"/>
      <c r="B143" s="545"/>
      <c r="C143" s="545"/>
      <c r="D143" s="545"/>
      <c r="E143" s="545"/>
      <c r="F143" s="544"/>
      <c r="G143" s="544"/>
      <c r="H143" s="544"/>
      <c r="I143" s="544"/>
      <c r="J143" s="336"/>
    </row>
    <row r="144" spans="1:12" ht="12.2" customHeight="1">
      <c r="A144" s="180"/>
      <c r="B144" s="180"/>
      <c r="C144" s="180"/>
      <c r="D144" s="180"/>
      <c r="E144" s="180"/>
      <c r="F144" s="545"/>
      <c r="G144" s="545"/>
      <c r="H144" s="545"/>
      <c r="I144" s="545"/>
      <c r="J144" s="336"/>
    </row>
    <row r="145" spans="1:12" ht="15" customHeight="1">
      <c r="A145" s="180"/>
      <c r="B145" s="180"/>
      <c r="C145" s="180"/>
      <c r="D145" s="180"/>
      <c r="E145" s="180"/>
      <c r="F145" s="1542"/>
      <c r="G145" s="1543"/>
      <c r="H145" s="1542"/>
      <c r="I145" s="1543"/>
      <c r="J145" s="336"/>
    </row>
    <row r="146" spans="1:12" ht="15" customHeight="1">
      <c r="A146" s="180"/>
      <c r="B146" s="180"/>
      <c r="C146" s="180"/>
      <c r="D146" s="180"/>
      <c r="E146" s="180"/>
      <c r="F146" s="1542"/>
      <c r="G146" s="1543"/>
      <c r="H146" s="1542"/>
      <c r="I146" s="1543"/>
      <c r="J146" s="336"/>
    </row>
    <row r="147" spans="1:12" ht="15" customHeight="1">
      <c r="A147" s="180"/>
      <c r="B147" s="180"/>
      <c r="C147" s="180"/>
      <c r="D147" s="180"/>
      <c r="E147" s="180"/>
      <c r="F147" s="1542"/>
      <c r="G147" s="1543"/>
      <c r="H147" s="1542"/>
      <c r="I147" s="1543"/>
      <c r="J147" s="336"/>
    </row>
    <row r="148" spans="1:12" ht="15" customHeight="1">
      <c r="A148" s="180"/>
      <c r="B148" s="180"/>
      <c r="C148" s="180"/>
      <c r="D148" s="180"/>
      <c r="E148" s="180"/>
      <c r="F148" s="1542"/>
      <c r="G148" s="1543"/>
      <c r="H148" s="1542"/>
      <c r="I148" s="1543"/>
      <c r="J148" s="336"/>
    </row>
    <row r="149" spans="1:12" ht="15" customHeight="1">
      <c r="A149" s="180"/>
      <c r="B149" s="180"/>
      <c r="C149" s="180"/>
      <c r="D149" s="180"/>
      <c r="E149" s="180"/>
      <c r="F149" s="1542"/>
      <c r="G149" s="1543"/>
      <c r="H149" s="1542"/>
      <c r="I149" s="1543"/>
      <c r="J149" s="336"/>
    </row>
    <row r="150" spans="1:12" ht="15" customHeight="1">
      <c r="A150" s="180"/>
      <c r="B150" s="180"/>
      <c r="C150" s="180"/>
      <c r="D150" s="180"/>
      <c r="E150" s="180"/>
      <c r="F150" s="1542"/>
      <c r="G150" s="1543"/>
      <c r="H150" s="1542"/>
      <c r="I150" s="1543"/>
      <c r="J150" s="336"/>
    </row>
    <row r="151" spans="1:12">
      <c r="A151" s="180"/>
      <c r="B151" s="180"/>
      <c r="C151" s="180"/>
      <c r="D151" s="180"/>
      <c r="E151" s="180"/>
      <c r="F151" s="180"/>
      <c r="G151" s="180"/>
      <c r="H151" s="180"/>
      <c r="I151" s="180"/>
      <c r="J151" s="543"/>
    </row>
    <row r="152" spans="1:12" ht="15">
      <c r="A152" s="541"/>
      <c r="B152" s="541"/>
      <c r="C152" s="541"/>
      <c r="D152" s="541"/>
      <c r="E152" s="541"/>
      <c r="F152" s="541"/>
      <c r="G152" s="541"/>
      <c r="H152" s="541"/>
      <c r="I152" s="541"/>
      <c r="J152" s="336"/>
      <c r="K152"/>
      <c r="L152"/>
    </row>
    <row r="153" spans="1:12">
      <c r="A153" s="150"/>
      <c r="B153" s="150"/>
      <c r="C153" s="150"/>
      <c r="D153" s="150"/>
      <c r="E153" s="150"/>
      <c r="F153" s="150"/>
      <c r="G153" s="150"/>
      <c r="H153" s="150"/>
      <c r="I153" s="150"/>
    </row>
    <row r="154" spans="1:12">
      <c r="A154" s="150"/>
      <c r="B154" s="150"/>
      <c r="C154" s="150"/>
      <c r="D154" s="150"/>
      <c r="E154" s="150"/>
      <c r="F154" s="150"/>
      <c r="G154" s="150"/>
      <c r="H154" s="150"/>
      <c r="I154" s="150"/>
    </row>
    <row r="155" spans="1:12">
      <c r="A155" s="150"/>
      <c r="B155" s="150"/>
      <c r="C155" s="150"/>
      <c r="D155" s="150"/>
      <c r="E155" s="150"/>
      <c r="F155" s="150"/>
      <c r="G155" s="150"/>
      <c r="H155" s="150"/>
      <c r="I155" s="150"/>
    </row>
    <row r="156" spans="1:12">
      <c r="A156" s="150"/>
      <c r="B156" s="150"/>
      <c r="C156" s="150"/>
      <c r="D156" s="150"/>
      <c r="E156" s="150"/>
      <c r="F156" s="150"/>
      <c r="G156" s="150"/>
      <c r="H156" s="150"/>
      <c r="I156" s="150"/>
    </row>
    <row r="157" spans="1:12">
      <c r="A157" s="150"/>
      <c r="B157" s="150"/>
      <c r="C157" s="150"/>
      <c r="D157" s="150"/>
      <c r="E157" s="150"/>
      <c r="F157" s="150"/>
      <c r="G157" s="150"/>
      <c r="H157" s="150"/>
      <c r="I157" s="150"/>
    </row>
    <row r="158" spans="1:12">
      <c r="A158" s="150"/>
      <c r="B158" s="150"/>
      <c r="C158" s="150"/>
      <c r="D158" s="150"/>
      <c r="E158" s="150"/>
      <c r="F158" s="150"/>
      <c r="G158" s="150"/>
      <c r="H158" s="150"/>
      <c r="I158" s="150"/>
    </row>
    <row r="159" spans="1:12">
      <c r="A159" s="150"/>
      <c r="B159" s="150"/>
      <c r="C159" s="150"/>
      <c r="D159" s="150"/>
      <c r="E159" s="150"/>
      <c r="F159" s="150"/>
      <c r="G159" s="150"/>
      <c r="H159" s="150"/>
      <c r="I159" s="150"/>
    </row>
    <row r="160" spans="1:12">
      <c r="A160" s="150"/>
      <c r="B160" s="150"/>
      <c r="C160" s="150"/>
      <c r="D160" s="150"/>
      <c r="E160" s="150"/>
      <c r="F160" s="150"/>
      <c r="G160" s="150"/>
      <c r="H160" s="150"/>
      <c r="I160" s="150"/>
    </row>
    <row r="161" spans="1:9">
      <c r="A161" s="150"/>
      <c r="B161" s="150"/>
      <c r="C161" s="150"/>
      <c r="D161" s="150"/>
      <c r="E161" s="150"/>
      <c r="F161" s="150"/>
      <c r="G161" s="150"/>
      <c r="H161" s="150"/>
      <c r="I161" s="150"/>
    </row>
    <row r="162" spans="1:9">
      <c r="A162" s="150"/>
      <c r="B162" s="150"/>
      <c r="C162" s="150"/>
      <c r="D162" s="150"/>
      <c r="E162" s="150"/>
      <c r="F162" s="150"/>
      <c r="G162" s="150"/>
      <c r="H162" s="150"/>
      <c r="I162" s="150"/>
    </row>
    <row r="163" spans="1:9">
      <c r="A163" s="150"/>
      <c r="B163" s="150"/>
      <c r="C163" s="150"/>
      <c r="D163" s="150"/>
      <c r="E163" s="150"/>
      <c r="F163" s="150"/>
      <c r="G163" s="150"/>
      <c r="H163" s="150"/>
      <c r="I163" s="150"/>
    </row>
    <row r="164" spans="1:9">
      <c r="A164" s="150"/>
      <c r="B164" s="150"/>
      <c r="C164" s="150"/>
      <c r="D164" s="150"/>
      <c r="E164" s="150"/>
      <c r="F164" s="150"/>
      <c r="G164" s="150"/>
      <c r="H164" s="150"/>
      <c r="I164" s="150"/>
    </row>
    <row r="165" spans="1:9">
      <c r="A165" s="150"/>
      <c r="B165" s="150"/>
      <c r="C165" s="150"/>
      <c r="D165" s="150"/>
      <c r="E165" s="150"/>
      <c r="F165" s="150"/>
      <c r="G165" s="150"/>
      <c r="H165" s="150"/>
      <c r="I165" s="150"/>
    </row>
    <row r="166" spans="1:9">
      <c r="A166" s="150"/>
      <c r="B166" s="150"/>
      <c r="C166" s="150"/>
      <c r="D166" s="150"/>
      <c r="E166" s="150"/>
      <c r="F166" s="150"/>
      <c r="G166" s="150"/>
      <c r="H166" s="150"/>
      <c r="I166" s="150"/>
    </row>
    <row r="167" spans="1:9">
      <c r="A167" s="150"/>
      <c r="B167" s="150"/>
      <c r="C167" s="150"/>
      <c r="D167" s="150"/>
      <c r="E167" s="150"/>
      <c r="F167" s="150"/>
      <c r="G167" s="150"/>
      <c r="H167" s="150"/>
      <c r="I167" s="150"/>
    </row>
    <row r="168" spans="1:9">
      <c r="A168" s="150"/>
      <c r="B168" s="150"/>
      <c r="C168" s="150"/>
      <c r="D168" s="150"/>
      <c r="E168" s="150"/>
      <c r="F168" s="150"/>
      <c r="G168" s="150"/>
      <c r="H168" s="150"/>
      <c r="I168" s="150"/>
    </row>
    <row r="169" spans="1:9">
      <c r="A169" s="150"/>
      <c r="B169" s="150"/>
      <c r="C169" s="150"/>
      <c r="D169" s="150"/>
      <c r="E169" s="150"/>
      <c r="F169" s="150"/>
      <c r="G169" s="150"/>
      <c r="H169" s="150"/>
      <c r="I169" s="150"/>
    </row>
    <row r="170" spans="1:9">
      <c r="A170" s="150"/>
      <c r="B170" s="150"/>
      <c r="C170" s="150"/>
      <c r="D170" s="150"/>
      <c r="E170" s="150"/>
      <c r="F170" s="150"/>
      <c r="G170" s="150"/>
      <c r="H170" s="150"/>
      <c r="I170" s="150"/>
    </row>
    <row r="171" spans="1:9">
      <c r="A171" s="150"/>
      <c r="B171" s="150"/>
      <c r="C171" s="150"/>
      <c r="D171" s="150"/>
      <c r="E171" s="150"/>
      <c r="F171" s="150"/>
      <c r="G171" s="150"/>
      <c r="H171" s="150"/>
      <c r="I171" s="150"/>
    </row>
    <row r="172" spans="1:9">
      <c r="A172" s="150"/>
      <c r="B172" s="150"/>
      <c r="C172" s="150"/>
      <c r="D172" s="150"/>
      <c r="E172" s="150"/>
      <c r="F172" s="150"/>
      <c r="G172" s="150"/>
      <c r="H172" s="150"/>
      <c r="I172" s="150"/>
    </row>
    <row r="173" spans="1:9">
      <c r="A173" s="150"/>
      <c r="B173" s="150"/>
      <c r="C173" s="150"/>
      <c r="D173" s="150"/>
      <c r="E173" s="150"/>
      <c r="F173" s="150"/>
      <c r="G173" s="150"/>
      <c r="H173" s="150"/>
      <c r="I173" s="150"/>
    </row>
    <row r="174" spans="1:9">
      <c r="A174" s="150"/>
      <c r="B174" s="150"/>
      <c r="C174" s="150"/>
      <c r="D174" s="150"/>
      <c r="E174" s="150"/>
      <c r="F174" s="150"/>
      <c r="G174" s="150"/>
      <c r="H174" s="150"/>
      <c r="I174" s="150"/>
    </row>
    <row r="175" spans="1:9">
      <c r="A175" s="150"/>
      <c r="B175" s="150"/>
      <c r="C175" s="150"/>
      <c r="D175" s="150"/>
      <c r="E175" s="150"/>
      <c r="F175" s="150"/>
      <c r="G175" s="150"/>
      <c r="H175" s="150"/>
      <c r="I175" s="150"/>
    </row>
    <row r="176" spans="1:9">
      <c r="A176" s="150"/>
      <c r="B176" s="150"/>
      <c r="C176" s="150"/>
      <c r="D176" s="150"/>
      <c r="E176" s="150"/>
      <c r="F176" s="150"/>
      <c r="G176" s="150"/>
      <c r="H176" s="150"/>
      <c r="I176" s="150"/>
    </row>
    <row r="177" spans="1:9">
      <c r="A177" s="150"/>
      <c r="B177" s="150"/>
      <c r="C177" s="150"/>
      <c r="D177" s="150"/>
      <c r="E177" s="150"/>
      <c r="F177" s="150"/>
      <c r="G177" s="150"/>
      <c r="H177" s="150"/>
      <c r="I177" s="150"/>
    </row>
    <row r="178" spans="1:9">
      <c r="A178" s="150"/>
      <c r="B178" s="150"/>
      <c r="C178" s="150"/>
      <c r="D178" s="150"/>
      <c r="E178" s="150"/>
      <c r="F178" s="150"/>
      <c r="G178" s="150"/>
      <c r="H178" s="150"/>
      <c r="I178" s="150"/>
    </row>
    <row r="179" spans="1:9">
      <c r="A179" s="150"/>
      <c r="B179" s="150"/>
      <c r="C179" s="150"/>
      <c r="D179" s="150"/>
      <c r="E179" s="150"/>
      <c r="F179" s="150"/>
      <c r="G179" s="150"/>
      <c r="H179" s="150"/>
      <c r="I179" s="150"/>
    </row>
    <row r="180" spans="1:9">
      <c r="A180" s="150"/>
      <c r="B180" s="150"/>
      <c r="C180" s="150"/>
      <c r="D180" s="150"/>
      <c r="E180" s="150"/>
      <c r="F180" s="150"/>
      <c r="G180" s="150"/>
      <c r="H180" s="150"/>
      <c r="I180" s="150"/>
    </row>
    <row r="181" spans="1:9">
      <c r="A181" s="150"/>
      <c r="B181" s="150"/>
      <c r="C181" s="150"/>
      <c r="D181" s="150"/>
      <c r="E181" s="150"/>
      <c r="F181" s="150"/>
      <c r="G181" s="150"/>
      <c r="H181" s="150"/>
      <c r="I181" s="150"/>
    </row>
    <row r="182" spans="1:9">
      <c r="A182" s="150"/>
      <c r="B182" s="150"/>
      <c r="C182" s="150"/>
      <c r="D182" s="150"/>
      <c r="E182" s="150"/>
      <c r="F182" s="150"/>
      <c r="G182" s="150"/>
      <c r="H182" s="150"/>
      <c r="I182" s="150"/>
    </row>
    <row r="183" spans="1:9">
      <c r="A183" s="150"/>
      <c r="B183" s="150"/>
      <c r="C183" s="150"/>
      <c r="D183" s="150"/>
      <c r="E183" s="150"/>
      <c r="F183" s="150"/>
      <c r="G183" s="150"/>
      <c r="H183" s="150"/>
      <c r="I183" s="150"/>
    </row>
    <row r="184" spans="1:9">
      <c r="A184" s="150"/>
      <c r="B184" s="150"/>
      <c r="C184" s="150"/>
      <c r="D184" s="150"/>
      <c r="E184" s="150"/>
      <c r="F184" s="150"/>
      <c r="G184" s="150"/>
      <c r="H184" s="150"/>
      <c r="I184" s="150"/>
    </row>
    <row r="185" spans="1:9">
      <c r="A185" s="150"/>
      <c r="B185" s="150"/>
      <c r="C185" s="150"/>
      <c r="D185" s="150"/>
      <c r="E185" s="150"/>
      <c r="F185" s="150"/>
      <c r="G185" s="150"/>
      <c r="H185" s="150"/>
      <c r="I185" s="150"/>
    </row>
    <row r="186" spans="1:9">
      <c r="A186" s="150"/>
      <c r="B186" s="150"/>
      <c r="C186" s="150"/>
      <c r="D186" s="150"/>
      <c r="E186" s="150"/>
      <c r="F186" s="150"/>
      <c r="G186" s="150"/>
      <c r="H186" s="150"/>
      <c r="I186" s="150"/>
    </row>
    <row r="187" spans="1:9">
      <c r="A187" s="150"/>
      <c r="B187" s="150"/>
      <c r="C187" s="150"/>
      <c r="D187" s="150"/>
      <c r="E187" s="150"/>
      <c r="F187" s="150"/>
      <c r="G187" s="150"/>
      <c r="H187" s="150"/>
      <c r="I187" s="150"/>
    </row>
    <row r="188" spans="1:9">
      <c r="A188" s="150"/>
      <c r="B188" s="150"/>
      <c r="C188" s="150"/>
      <c r="D188" s="150"/>
      <c r="E188" s="150"/>
      <c r="F188" s="150"/>
      <c r="G188" s="150"/>
      <c r="H188" s="150"/>
      <c r="I188" s="150"/>
    </row>
    <row r="189" spans="1:9">
      <c r="A189" s="150"/>
      <c r="B189" s="150"/>
      <c r="C189" s="150"/>
      <c r="D189" s="150"/>
      <c r="E189" s="150"/>
      <c r="F189" s="150"/>
      <c r="G189" s="150"/>
      <c r="H189" s="150"/>
      <c r="I189" s="150"/>
    </row>
    <row r="190" spans="1:9">
      <c r="A190" s="150"/>
      <c r="B190" s="150"/>
      <c r="C190" s="150"/>
      <c r="D190" s="150"/>
      <c r="E190" s="150"/>
      <c r="F190" s="150"/>
      <c r="G190" s="150"/>
      <c r="H190" s="150"/>
      <c r="I190" s="150"/>
    </row>
    <row r="191" spans="1:9">
      <c r="A191" s="150"/>
      <c r="B191" s="150"/>
      <c r="C191" s="150"/>
      <c r="D191" s="150"/>
      <c r="E191" s="150"/>
      <c r="F191" s="150"/>
      <c r="G191" s="150"/>
      <c r="H191" s="150"/>
      <c r="I191" s="150"/>
    </row>
    <row r="192" spans="1:9">
      <c r="A192" s="150"/>
      <c r="B192" s="150"/>
      <c r="C192" s="150"/>
      <c r="D192" s="150"/>
      <c r="E192" s="150"/>
      <c r="F192" s="150"/>
      <c r="G192" s="150"/>
      <c r="H192" s="150"/>
      <c r="I192" s="150"/>
    </row>
    <row r="193" spans="1:9">
      <c r="A193" s="150"/>
      <c r="B193" s="150"/>
      <c r="C193" s="150"/>
      <c r="D193" s="150"/>
      <c r="E193" s="150"/>
      <c r="F193" s="150"/>
      <c r="G193" s="150"/>
      <c r="H193" s="150"/>
      <c r="I193" s="150"/>
    </row>
    <row r="194" spans="1:9">
      <c r="A194" s="150"/>
      <c r="B194" s="150"/>
      <c r="C194" s="150"/>
      <c r="D194" s="150"/>
      <c r="E194" s="150"/>
      <c r="F194" s="150"/>
      <c r="G194" s="150"/>
      <c r="H194" s="150"/>
      <c r="I194" s="150"/>
    </row>
    <row r="195" spans="1:9">
      <c r="A195" s="150"/>
      <c r="B195" s="150"/>
      <c r="C195" s="150"/>
      <c r="D195" s="150"/>
      <c r="E195" s="150"/>
      <c r="F195" s="150"/>
      <c r="G195" s="150"/>
      <c r="H195" s="150"/>
      <c r="I195" s="150"/>
    </row>
    <row r="196" spans="1:9">
      <c r="A196" s="150"/>
      <c r="B196" s="150"/>
      <c r="C196" s="150"/>
      <c r="D196" s="150"/>
      <c r="E196" s="150"/>
      <c r="F196" s="150"/>
      <c r="G196" s="150"/>
      <c r="H196" s="150"/>
      <c r="I196" s="150"/>
    </row>
    <row r="197" spans="1:9">
      <c r="A197" s="150"/>
      <c r="B197" s="150"/>
      <c r="C197" s="150"/>
      <c r="D197" s="150"/>
      <c r="E197" s="150"/>
      <c r="F197" s="150"/>
      <c r="G197" s="150"/>
      <c r="H197" s="150"/>
      <c r="I197" s="150"/>
    </row>
    <row r="198" spans="1:9">
      <c r="A198" s="150"/>
      <c r="B198" s="150"/>
      <c r="C198" s="150"/>
      <c r="D198" s="150"/>
      <c r="E198" s="150"/>
      <c r="F198" s="150"/>
      <c r="G198" s="150"/>
      <c r="H198" s="150"/>
      <c r="I198" s="150"/>
    </row>
    <row r="199" spans="1:9">
      <c r="A199" s="150"/>
      <c r="B199" s="150"/>
      <c r="C199" s="150"/>
      <c r="D199" s="150"/>
      <c r="E199" s="150"/>
      <c r="F199" s="150"/>
      <c r="G199" s="150"/>
      <c r="H199" s="150"/>
      <c r="I199" s="150"/>
    </row>
    <row r="200" spans="1:9">
      <c r="A200" s="150"/>
      <c r="B200" s="150"/>
      <c r="C200" s="150"/>
      <c r="D200" s="150"/>
      <c r="E200" s="150"/>
      <c r="F200" s="150"/>
      <c r="G200" s="150"/>
      <c r="H200" s="150"/>
      <c r="I200" s="150"/>
    </row>
    <row r="201" spans="1:9">
      <c r="A201" s="150"/>
      <c r="B201" s="150"/>
      <c r="C201" s="150"/>
      <c r="D201" s="150"/>
      <c r="E201" s="150"/>
      <c r="F201" s="150"/>
      <c r="G201" s="150"/>
      <c r="H201" s="150"/>
      <c r="I201" s="150"/>
    </row>
    <row r="202" spans="1:9">
      <c r="A202" s="150"/>
      <c r="B202" s="150"/>
      <c r="C202" s="150"/>
      <c r="D202" s="150"/>
      <c r="E202" s="150"/>
      <c r="F202" s="150"/>
      <c r="G202" s="150"/>
      <c r="H202" s="150"/>
      <c r="I202" s="150"/>
    </row>
  </sheetData>
  <sheetProtection password="8E7E" sheet="1" objects="1" scenarios="1"/>
  <mergeCells count="152">
    <mergeCell ref="F148:G148"/>
    <mergeCell ref="H148:I148"/>
    <mergeCell ref="F149:G149"/>
    <mergeCell ref="H149:I149"/>
    <mergeCell ref="F150:G150"/>
    <mergeCell ref="H150:I150"/>
    <mergeCell ref="F145:G145"/>
    <mergeCell ref="H145:I145"/>
    <mergeCell ref="F146:G146"/>
    <mergeCell ref="H146:I146"/>
    <mergeCell ref="F147:G147"/>
    <mergeCell ref="H147:I147"/>
    <mergeCell ref="F136:G136"/>
    <mergeCell ref="H136:I136"/>
    <mergeCell ref="F137:G137"/>
    <mergeCell ref="H137:I137"/>
    <mergeCell ref="F138:G138"/>
    <mergeCell ref="H138:I138"/>
    <mergeCell ref="F133:G133"/>
    <mergeCell ref="H133:I133"/>
    <mergeCell ref="F134:G134"/>
    <mergeCell ref="H134:I134"/>
    <mergeCell ref="F135:G135"/>
    <mergeCell ref="H135:I135"/>
    <mergeCell ref="F130:G130"/>
    <mergeCell ref="H130:I130"/>
    <mergeCell ref="F131:G131"/>
    <mergeCell ref="H131:I131"/>
    <mergeCell ref="F132:G132"/>
    <mergeCell ref="H132:I132"/>
    <mergeCell ref="F112:G112"/>
    <mergeCell ref="H112:I112"/>
    <mergeCell ref="F113:G113"/>
    <mergeCell ref="H113:I113"/>
    <mergeCell ref="F129:G129"/>
    <mergeCell ref="H129:I129"/>
    <mergeCell ref="F109:G109"/>
    <mergeCell ref="H109:I109"/>
    <mergeCell ref="F110:G110"/>
    <mergeCell ref="H110:I110"/>
    <mergeCell ref="F111:G111"/>
    <mergeCell ref="H111:I111"/>
    <mergeCell ref="F105:G105"/>
    <mergeCell ref="H105:I105"/>
    <mergeCell ref="F107:G107"/>
    <mergeCell ref="H107:I107"/>
    <mergeCell ref="F108:G108"/>
    <mergeCell ref="H108:I108"/>
    <mergeCell ref="F81:G81"/>
    <mergeCell ref="H81:I81"/>
    <mergeCell ref="F82:G82"/>
    <mergeCell ref="H82:I82"/>
    <mergeCell ref="F83:G83"/>
    <mergeCell ref="H83:I83"/>
    <mergeCell ref="F78:G78"/>
    <mergeCell ref="H78:I78"/>
    <mergeCell ref="F79:G79"/>
    <mergeCell ref="H79:I79"/>
    <mergeCell ref="F80:G80"/>
    <mergeCell ref="H80:I80"/>
    <mergeCell ref="F75:G75"/>
    <mergeCell ref="H75:I75"/>
    <mergeCell ref="F76:G76"/>
    <mergeCell ref="H76:I76"/>
    <mergeCell ref="F77:G77"/>
    <mergeCell ref="H77:I77"/>
    <mergeCell ref="F72:G72"/>
    <mergeCell ref="H72:I72"/>
    <mergeCell ref="F73:G73"/>
    <mergeCell ref="H73:I73"/>
    <mergeCell ref="F74:G74"/>
    <mergeCell ref="H74:I74"/>
    <mergeCell ref="F69:G69"/>
    <mergeCell ref="H69:I69"/>
    <mergeCell ref="F70:G70"/>
    <mergeCell ref="H70:I70"/>
    <mergeCell ref="F71:G71"/>
    <mergeCell ref="H71:I71"/>
    <mergeCell ref="F66:G66"/>
    <mergeCell ref="H66:I66"/>
    <mergeCell ref="F67:G67"/>
    <mergeCell ref="H67:I67"/>
    <mergeCell ref="F68:G68"/>
    <mergeCell ref="H68:I68"/>
    <mergeCell ref="F46:G46"/>
    <mergeCell ref="H46:I46"/>
    <mergeCell ref="F47:G47"/>
    <mergeCell ref="H47:I47"/>
    <mergeCell ref="F48:G48"/>
    <mergeCell ref="H48:I48"/>
    <mergeCell ref="F43:G43"/>
    <mergeCell ref="H43:I43"/>
    <mergeCell ref="F44:G44"/>
    <mergeCell ref="H44:I44"/>
    <mergeCell ref="F45:G45"/>
    <mergeCell ref="H45:I45"/>
    <mergeCell ref="F39:G39"/>
    <mergeCell ref="H39:I39"/>
    <mergeCell ref="F40:G40"/>
    <mergeCell ref="H40:I40"/>
    <mergeCell ref="A41:J41"/>
    <mergeCell ref="F42:G42"/>
    <mergeCell ref="H42:I42"/>
    <mergeCell ref="F36:G36"/>
    <mergeCell ref="H36:I36"/>
    <mergeCell ref="A37:E37"/>
    <mergeCell ref="F37:G37"/>
    <mergeCell ref="H37:I37"/>
    <mergeCell ref="F38:G38"/>
    <mergeCell ref="H38:I38"/>
    <mergeCell ref="F33:G33"/>
    <mergeCell ref="H33:I33"/>
    <mergeCell ref="F34:G34"/>
    <mergeCell ref="H34:I34"/>
    <mergeCell ref="F35:G35"/>
    <mergeCell ref="H35:I35"/>
    <mergeCell ref="F30:G30"/>
    <mergeCell ref="H30:I30"/>
    <mergeCell ref="F31:G31"/>
    <mergeCell ref="H31:I31"/>
    <mergeCell ref="F32:G32"/>
    <mergeCell ref="H32:I32"/>
    <mergeCell ref="F28:G28"/>
    <mergeCell ref="H28:I28"/>
    <mergeCell ref="F29:G29"/>
    <mergeCell ref="H29:I29"/>
    <mergeCell ref="F24:G24"/>
    <mergeCell ref="H24:I24"/>
    <mergeCell ref="F25:G25"/>
    <mergeCell ref="H25:I25"/>
    <mergeCell ref="F26:G26"/>
    <mergeCell ref="H26:I26"/>
    <mergeCell ref="F23:G23"/>
    <mergeCell ref="H23:I23"/>
    <mergeCell ref="F18:G18"/>
    <mergeCell ref="H18:I18"/>
    <mergeCell ref="F19:G19"/>
    <mergeCell ref="H19:I19"/>
    <mergeCell ref="F20:G20"/>
    <mergeCell ref="H20:I20"/>
    <mergeCell ref="F27:G27"/>
    <mergeCell ref="H27:I27"/>
    <mergeCell ref="F15:G15"/>
    <mergeCell ref="H15:I15"/>
    <mergeCell ref="F16:G16"/>
    <mergeCell ref="H16:I16"/>
    <mergeCell ref="F17:G17"/>
    <mergeCell ref="H17:I17"/>
    <mergeCell ref="F21:G21"/>
    <mergeCell ref="H21:I21"/>
    <mergeCell ref="F22:G22"/>
    <mergeCell ref="H22:I22"/>
  </mergeCells>
  <printOptions horizontalCentered="1"/>
  <pageMargins left="0.7" right="0.7" top="0.25" bottom="0.75" header="0.3" footer="0.3"/>
  <pageSetup scale="73"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L60"/>
  <sheetViews>
    <sheetView workbookViewId="0"/>
  </sheetViews>
  <sheetFormatPr defaultColWidth="9.88671875" defaultRowHeight="15"/>
  <cols>
    <col min="1" max="4" width="9.88671875" style="396" customWidth="1"/>
    <col min="5" max="5" width="11" style="396" customWidth="1"/>
    <col min="6" max="6" width="13" style="396" customWidth="1"/>
    <col min="7" max="7" width="12" style="396" customWidth="1"/>
    <col min="8" max="8" width="31.109375" style="396" customWidth="1"/>
    <col min="9" max="9" width="1.77734375" style="396" customWidth="1"/>
    <col min="10" max="16384" width="9.88671875" style="396"/>
  </cols>
  <sheetData>
    <row r="1" spans="1:12">
      <c r="A1" s="289" t="s">
        <v>1074</v>
      </c>
      <c r="B1" s="73"/>
      <c r="C1" s="73"/>
      <c r="D1" s="73"/>
      <c r="E1" s="73"/>
      <c r="F1" s="73"/>
    </row>
    <row r="2" spans="1:12">
      <c r="A2" s="397" t="s">
        <v>1651</v>
      </c>
      <c r="B2" s="76"/>
      <c r="C2" s="76"/>
      <c r="D2" s="76"/>
      <c r="E2" s="76"/>
      <c r="F2" s="76"/>
      <c r="G2" s="398"/>
      <c r="H2" s="398"/>
    </row>
    <row r="3" spans="1:12">
      <c r="A3" s="399" t="s">
        <v>1</v>
      </c>
      <c r="B3" s="399"/>
      <c r="C3" s="399"/>
      <c r="D3" s="400"/>
      <c r="E3" s="399"/>
      <c r="F3" s="399"/>
      <c r="G3" s="399"/>
      <c r="H3" s="400"/>
      <c r="I3" s="401"/>
      <c r="J3" s="401"/>
      <c r="K3" s="401"/>
      <c r="L3" s="401"/>
    </row>
    <row r="4" spans="1:12">
      <c r="A4" s="399" t="s">
        <v>2</v>
      </c>
      <c r="B4" s="399"/>
      <c r="C4" s="399"/>
      <c r="D4" s="400"/>
      <c r="E4" s="399"/>
      <c r="F4" s="399"/>
      <c r="G4" s="399"/>
      <c r="H4" s="400"/>
      <c r="I4" s="401"/>
      <c r="J4" s="401"/>
      <c r="K4" s="401"/>
      <c r="L4" s="401"/>
    </row>
    <row r="5" spans="1:12">
      <c r="A5" s="399" t="s">
        <v>3</v>
      </c>
      <c r="B5" s="399"/>
      <c r="C5" s="399"/>
      <c r="D5" s="400"/>
      <c r="E5" s="399"/>
      <c r="F5" s="399"/>
      <c r="G5" s="399"/>
      <c r="H5" s="400"/>
      <c r="I5" s="401"/>
      <c r="J5" s="401"/>
      <c r="K5" s="401"/>
      <c r="L5" s="401"/>
    </row>
    <row r="6" spans="1:12">
      <c r="A6" s="399" t="s">
        <v>4</v>
      </c>
      <c r="B6" s="399"/>
      <c r="C6" s="399"/>
      <c r="D6" s="400"/>
      <c r="E6" s="399"/>
      <c r="F6" s="399"/>
      <c r="G6" s="399"/>
      <c r="H6" s="400"/>
      <c r="I6" s="401"/>
      <c r="J6" s="401"/>
      <c r="K6" s="401"/>
      <c r="L6" s="401"/>
    </row>
    <row r="7" spans="1:12">
      <c r="A7" s="399"/>
      <c r="B7" s="399"/>
      <c r="C7" s="399"/>
      <c r="D7" s="400"/>
      <c r="E7" s="399"/>
      <c r="F7" s="399"/>
      <c r="G7" s="399"/>
      <c r="H7" s="400"/>
      <c r="I7" s="401"/>
      <c r="J7" s="401"/>
      <c r="K7" s="401"/>
      <c r="L7" s="401"/>
    </row>
    <row r="8" spans="1:12">
      <c r="A8" s="402" t="s">
        <v>1075</v>
      </c>
      <c r="B8" s="402"/>
      <c r="C8" s="402"/>
      <c r="D8" s="403"/>
      <c r="E8" s="402"/>
      <c r="F8" s="402"/>
      <c r="G8" s="402"/>
      <c r="H8" s="403"/>
      <c r="I8" s="401"/>
      <c r="J8" s="401"/>
      <c r="K8" s="401"/>
      <c r="L8" s="401"/>
    </row>
    <row r="9" spans="1:12" ht="15.75" thickBot="1">
      <c r="A9" s="401"/>
      <c r="B9" s="401"/>
      <c r="C9" s="401"/>
      <c r="D9" s="401"/>
      <c r="E9" s="401"/>
      <c r="F9" s="401"/>
      <c r="G9" s="401"/>
      <c r="H9" s="401"/>
      <c r="I9" s="401"/>
      <c r="J9" s="401"/>
      <c r="K9" s="401"/>
      <c r="L9" s="401"/>
    </row>
    <row r="10" spans="1:12" ht="17.100000000000001" customHeight="1" thickTop="1">
      <c r="A10" s="595" t="s">
        <v>12</v>
      </c>
      <c r="B10" s="404"/>
      <c r="C10" s="404">
        <f>'Form 1'!D11</f>
        <v>0</v>
      </c>
      <c r="D10" s="404"/>
      <c r="E10" s="404"/>
      <c r="F10" s="404"/>
      <c r="G10" s="404"/>
      <c r="H10" s="404"/>
      <c r="I10" s="405"/>
      <c r="J10" s="401"/>
      <c r="K10" s="401"/>
      <c r="L10" s="401"/>
    </row>
    <row r="11" spans="1:12" ht="17.100000000000001" customHeight="1">
      <c r="A11" s="596" t="s">
        <v>13</v>
      </c>
      <c r="B11" s="406"/>
      <c r="C11" s="33" t="str">
        <f>IF('Form 1'!D12=0,"  ",+'Form 1'!D12)</f>
        <v xml:space="preserve">  </v>
      </c>
      <c r="D11" s="406"/>
      <c r="E11" s="406"/>
      <c r="F11" s="406"/>
      <c r="G11" s="407"/>
      <c r="H11" s="406"/>
      <c r="I11" s="405"/>
      <c r="J11" s="401"/>
      <c r="K11" s="401"/>
      <c r="L11" s="401"/>
    </row>
    <row r="12" spans="1:12" ht="17.100000000000001" customHeight="1">
      <c r="A12" s="596" t="s">
        <v>35</v>
      </c>
      <c r="B12" s="406"/>
      <c r="C12" s="406">
        <f>'Form 1'!I11</f>
        <v>0</v>
      </c>
      <c r="D12" s="406"/>
      <c r="E12" s="597" t="s">
        <v>128</v>
      </c>
      <c r="F12" s="1188">
        <f>'Form 1'!E19</f>
        <v>0</v>
      </c>
      <c r="G12" s="598" t="s">
        <v>69</v>
      </c>
      <c r="H12" s="1188">
        <f>'Form 1'!H19</f>
        <v>0</v>
      </c>
      <c r="I12" s="405"/>
      <c r="J12" s="401"/>
      <c r="K12" s="401"/>
      <c r="L12" s="401"/>
    </row>
    <row r="13" spans="1:12" ht="17.100000000000001" customHeight="1">
      <c r="A13" s="408"/>
      <c r="B13" s="409"/>
      <c r="C13" s="409"/>
      <c r="D13" s="409"/>
      <c r="E13" s="410" t="s">
        <v>75</v>
      </c>
      <c r="F13" s="410" t="s">
        <v>76</v>
      </c>
      <c r="G13" s="410" t="s">
        <v>77</v>
      </c>
      <c r="H13" s="410" t="s">
        <v>78</v>
      </c>
      <c r="I13" s="290"/>
    </row>
    <row r="14" spans="1:12" ht="17.100000000000001" customHeight="1">
      <c r="A14" s="411"/>
      <c r="B14" s="412"/>
      <c r="C14" s="412"/>
      <c r="D14" s="412"/>
      <c r="E14" s="413"/>
      <c r="F14" s="413" t="s">
        <v>1076</v>
      </c>
      <c r="G14" s="413" t="s">
        <v>166</v>
      </c>
      <c r="H14" s="413"/>
      <c r="I14" s="290"/>
    </row>
    <row r="15" spans="1:12" ht="17.100000000000001" customHeight="1">
      <c r="A15" s="411"/>
      <c r="B15" s="412"/>
      <c r="C15" s="412"/>
      <c r="D15" s="412"/>
      <c r="E15" s="413" t="s">
        <v>164</v>
      </c>
      <c r="F15" s="413" t="s">
        <v>1077</v>
      </c>
      <c r="G15" s="413" t="s">
        <v>33</v>
      </c>
      <c r="H15" s="413" t="s">
        <v>1078</v>
      </c>
      <c r="I15" s="290"/>
    </row>
    <row r="16" spans="1:12" ht="17.100000000000001" customHeight="1">
      <c r="A16" s="411"/>
      <c r="B16" s="412"/>
      <c r="C16" s="412"/>
      <c r="D16" s="412"/>
      <c r="E16" s="413" t="s">
        <v>168</v>
      </c>
      <c r="F16" s="413" t="s">
        <v>1079</v>
      </c>
      <c r="G16" s="413" t="s">
        <v>1078</v>
      </c>
      <c r="H16" s="413" t="s">
        <v>1080</v>
      </c>
      <c r="I16" s="290"/>
    </row>
    <row r="17" spans="1:9" ht="17.100000000000001" customHeight="1">
      <c r="A17" s="414" t="s">
        <v>172</v>
      </c>
      <c r="B17" s="415"/>
      <c r="C17" s="415"/>
      <c r="D17" s="415"/>
      <c r="E17" s="413" t="s">
        <v>173</v>
      </c>
      <c r="F17" s="413" t="s">
        <v>636</v>
      </c>
      <c r="G17" s="413" t="s">
        <v>175</v>
      </c>
      <c r="H17" s="413" t="s">
        <v>1081</v>
      </c>
      <c r="I17" s="290"/>
    </row>
    <row r="18" spans="1:9" ht="17.100000000000001" customHeight="1">
      <c r="A18" s="1557"/>
      <c r="B18" s="1558"/>
      <c r="C18" s="1558"/>
      <c r="D18" s="1559"/>
      <c r="E18" s="1099"/>
      <c r="F18" s="1099"/>
      <c r="G18" s="1099"/>
      <c r="H18" s="1101"/>
      <c r="I18" s="290"/>
    </row>
    <row r="19" spans="1:9" ht="17.100000000000001" customHeight="1">
      <c r="A19" s="1557"/>
      <c r="B19" s="1558"/>
      <c r="C19" s="1558"/>
      <c r="D19" s="1559"/>
      <c r="E19" s="1099"/>
      <c r="F19" s="1099"/>
      <c r="G19" s="1099"/>
      <c r="H19" s="1101"/>
      <c r="I19" s="290"/>
    </row>
    <row r="20" spans="1:9" ht="17.100000000000001" customHeight="1">
      <c r="A20" s="1557"/>
      <c r="B20" s="1558"/>
      <c r="C20" s="1558"/>
      <c r="D20" s="1559"/>
      <c r="E20" s="1100"/>
      <c r="F20" s="1100"/>
      <c r="G20" s="1100"/>
      <c r="H20" s="1211"/>
      <c r="I20" s="290"/>
    </row>
    <row r="21" spans="1:9" ht="17.100000000000001" customHeight="1">
      <c r="A21" s="1557"/>
      <c r="B21" s="1558"/>
      <c r="C21" s="1558"/>
      <c r="D21" s="1559"/>
      <c r="E21" s="1100"/>
      <c r="F21" s="1100"/>
      <c r="G21" s="1100"/>
      <c r="H21" s="1211"/>
      <c r="I21" s="290"/>
    </row>
    <row r="22" spans="1:9" ht="17.100000000000001" customHeight="1">
      <c r="A22" s="1557"/>
      <c r="B22" s="1558"/>
      <c r="C22" s="1558"/>
      <c r="D22" s="1559"/>
      <c r="E22" s="1100"/>
      <c r="F22" s="1100"/>
      <c r="G22" s="1100"/>
      <c r="H22" s="1211"/>
      <c r="I22" s="290"/>
    </row>
    <row r="23" spans="1:9" ht="17.100000000000001" customHeight="1">
      <c r="A23" s="1557"/>
      <c r="B23" s="1558"/>
      <c r="C23" s="1558"/>
      <c r="D23" s="1559"/>
      <c r="E23" s="1100"/>
      <c r="F23" s="1100"/>
      <c r="G23" s="1100"/>
      <c r="H23" s="1211"/>
      <c r="I23" s="290"/>
    </row>
    <row r="24" spans="1:9" ht="17.100000000000001" customHeight="1">
      <c r="A24" s="1557"/>
      <c r="B24" s="1558"/>
      <c r="C24" s="1558"/>
      <c r="D24" s="1559"/>
      <c r="E24" s="1100"/>
      <c r="F24" s="1100"/>
      <c r="G24" s="1100"/>
      <c r="H24" s="1211"/>
      <c r="I24" s="290"/>
    </row>
    <row r="25" spans="1:9" ht="17.100000000000001" customHeight="1">
      <c r="A25" s="1557"/>
      <c r="B25" s="1558"/>
      <c r="C25" s="1558"/>
      <c r="D25" s="1559"/>
      <c r="E25" s="1100"/>
      <c r="F25" s="1100"/>
      <c r="G25" s="1100"/>
      <c r="H25" s="1211"/>
      <c r="I25" s="290"/>
    </row>
    <row r="26" spans="1:9" ht="17.100000000000001" customHeight="1">
      <c r="A26" s="1557"/>
      <c r="B26" s="1558"/>
      <c r="C26" s="1558"/>
      <c r="D26" s="1559"/>
      <c r="E26" s="1100"/>
      <c r="F26" s="1100"/>
      <c r="G26" s="1100"/>
      <c r="H26" s="1211"/>
      <c r="I26" s="290"/>
    </row>
    <row r="27" spans="1:9" ht="17.100000000000001" customHeight="1">
      <c r="A27" s="1557"/>
      <c r="B27" s="1558"/>
      <c r="C27" s="1558"/>
      <c r="D27" s="1559"/>
      <c r="E27" s="1100"/>
      <c r="F27" s="1100"/>
      <c r="G27" s="1100"/>
      <c r="H27" s="1211"/>
      <c r="I27" s="290"/>
    </row>
    <row r="28" spans="1:9" ht="17.100000000000001" customHeight="1">
      <c r="A28" s="1557"/>
      <c r="B28" s="1558"/>
      <c r="C28" s="1558"/>
      <c r="D28" s="1559"/>
      <c r="E28" s="1100"/>
      <c r="F28" s="1100"/>
      <c r="G28" s="1100"/>
      <c r="H28" s="1211"/>
      <c r="I28" s="290"/>
    </row>
    <row r="29" spans="1:9" ht="17.100000000000001" customHeight="1">
      <c r="A29" s="1557"/>
      <c r="B29" s="1558"/>
      <c r="C29" s="1558"/>
      <c r="D29" s="1559"/>
      <c r="E29" s="1100"/>
      <c r="F29" s="1100"/>
      <c r="G29" s="1100"/>
      <c r="H29" s="1211"/>
      <c r="I29" s="290"/>
    </row>
    <row r="30" spans="1:9" ht="17.100000000000001" customHeight="1">
      <c r="A30" s="1557"/>
      <c r="B30" s="1558"/>
      <c r="C30" s="1558"/>
      <c r="D30" s="1559"/>
      <c r="E30" s="1100"/>
      <c r="F30" s="1100"/>
      <c r="G30" s="1100"/>
      <c r="H30" s="1211"/>
      <c r="I30" s="290"/>
    </row>
    <row r="31" spans="1:9" ht="17.100000000000001" customHeight="1">
      <c r="A31" s="1557"/>
      <c r="B31" s="1558"/>
      <c r="C31" s="1558"/>
      <c r="D31" s="1559"/>
      <c r="E31" s="1100"/>
      <c r="F31" s="1100"/>
      <c r="G31" s="1100"/>
      <c r="H31" s="1211"/>
      <c r="I31" s="290"/>
    </row>
    <row r="32" spans="1:9" ht="17.100000000000001" customHeight="1">
      <c r="A32" s="1557"/>
      <c r="B32" s="1558"/>
      <c r="C32" s="1558"/>
      <c r="D32" s="1559"/>
      <c r="E32" s="1100"/>
      <c r="F32" s="1100"/>
      <c r="G32" s="1100"/>
      <c r="H32" s="1211"/>
      <c r="I32" s="290"/>
    </row>
    <row r="33" spans="1:9" ht="17.100000000000001" customHeight="1">
      <c r="A33" s="1557"/>
      <c r="B33" s="1558"/>
      <c r="C33" s="1558"/>
      <c r="D33" s="1559"/>
      <c r="E33" s="1100"/>
      <c r="F33" s="1100"/>
      <c r="G33" s="1100"/>
      <c r="H33" s="1211"/>
      <c r="I33" s="290"/>
    </row>
    <row r="34" spans="1:9" ht="17.100000000000001" customHeight="1">
      <c r="A34" s="1557"/>
      <c r="B34" s="1558"/>
      <c r="C34" s="1558"/>
      <c r="D34" s="1559"/>
      <c r="E34" s="1100"/>
      <c r="F34" s="1100"/>
      <c r="G34" s="1100"/>
      <c r="H34" s="1211"/>
      <c r="I34" s="290"/>
    </row>
    <row r="35" spans="1:9" ht="17.100000000000001" customHeight="1">
      <c r="A35" s="1557"/>
      <c r="B35" s="1558"/>
      <c r="C35" s="1558"/>
      <c r="D35" s="1559"/>
      <c r="E35" s="1100"/>
      <c r="F35" s="1100"/>
      <c r="G35" s="1100"/>
      <c r="H35" s="1211"/>
      <c r="I35" s="290"/>
    </row>
    <row r="36" spans="1:9" ht="17.100000000000001" customHeight="1">
      <c r="A36" s="1557"/>
      <c r="B36" s="1558"/>
      <c r="C36" s="1558"/>
      <c r="D36" s="1559"/>
      <c r="E36" s="1100"/>
      <c r="F36" s="1100"/>
      <c r="G36" s="1100"/>
      <c r="H36" s="1211"/>
      <c r="I36" s="290"/>
    </row>
    <row r="37" spans="1:9" ht="17.100000000000001" customHeight="1">
      <c r="A37" s="1557"/>
      <c r="B37" s="1558"/>
      <c r="C37" s="1558"/>
      <c r="D37" s="1559"/>
      <c r="E37" s="1100"/>
      <c r="F37" s="1100"/>
      <c r="G37" s="1100"/>
      <c r="H37" s="1211"/>
      <c r="I37" s="290"/>
    </row>
    <row r="38" spans="1:9" ht="17.100000000000001" customHeight="1">
      <c r="A38" s="1557"/>
      <c r="B38" s="1558"/>
      <c r="C38" s="1558"/>
      <c r="D38" s="1559"/>
      <c r="E38" s="1100"/>
      <c r="F38" s="1100"/>
      <c r="G38" s="1100"/>
      <c r="H38" s="1211"/>
      <c r="I38" s="290"/>
    </row>
    <row r="39" spans="1:9" ht="17.100000000000001" customHeight="1">
      <c r="A39" s="1557"/>
      <c r="B39" s="1558"/>
      <c r="C39" s="1558"/>
      <c r="D39" s="1559"/>
      <c r="E39" s="1100"/>
      <c r="F39" s="1100"/>
      <c r="G39" s="1100"/>
      <c r="H39" s="1211"/>
      <c r="I39" s="290"/>
    </row>
    <row r="40" spans="1:9" ht="17.100000000000001" customHeight="1">
      <c r="A40" s="1557"/>
      <c r="B40" s="1558"/>
      <c r="C40" s="1558"/>
      <c r="D40" s="1559"/>
      <c r="E40" s="1100"/>
      <c r="F40" s="1100"/>
      <c r="G40" s="1100"/>
      <c r="H40" s="1211"/>
      <c r="I40" s="290"/>
    </row>
    <row r="41" spans="1:9" ht="17.100000000000001" customHeight="1">
      <c r="A41" s="1557"/>
      <c r="B41" s="1558"/>
      <c r="C41" s="1558"/>
      <c r="D41" s="1559"/>
      <c r="E41" s="1100"/>
      <c r="F41" s="1100"/>
      <c r="G41" s="1100"/>
      <c r="H41" s="1211"/>
      <c r="I41" s="290"/>
    </row>
    <row r="42" spans="1:9" ht="17.100000000000001" customHeight="1">
      <c r="A42" s="1557"/>
      <c r="B42" s="1558"/>
      <c r="C42" s="1558"/>
      <c r="D42" s="1559"/>
      <c r="E42" s="1100"/>
      <c r="F42" s="1100"/>
      <c r="G42" s="1100"/>
      <c r="H42" s="1211"/>
      <c r="I42" s="290"/>
    </row>
    <row r="43" spans="1:9" ht="17.100000000000001" customHeight="1">
      <c r="A43" s="1557"/>
      <c r="B43" s="1558"/>
      <c r="C43" s="1558"/>
      <c r="D43" s="1559"/>
      <c r="E43" s="1100"/>
      <c r="F43" s="1100"/>
      <c r="G43" s="1100"/>
      <c r="H43" s="1211"/>
      <c r="I43" s="290"/>
    </row>
    <row r="44" spans="1:9" ht="17.100000000000001" customHeight="1">
      <c r="A44" s="1557"/>
      <c r="B44" s="1558"/>
      <c r="C44" s="1558"/>
      <c r="D44" s="1559"/>
      <c r="E44" s="1100"/>
      <c r="F44" s="1100"/>
      <c r="G44" s="1100"/>
      <c r="H44" s="1211"/>
      <c r="I44" s="290"/>
    </row>
    <row r="45" spans="1:9" ht="17.100000000000001" customHeight="1">
      <c r="A45" s="1557"/>
      <c r="B45" s="1558"/>
      <c r="C45" s="1558"/>
      <c r="D45" s="1559"/>
      <c r="E45" s="1100"/>
      <c r="F45" s="1100"/>
      <c r="G45" s="1100"/>
      <c r="H45" s="1211"/>
      <c r="I45" s="290"/>
    </row>
    <row r="46" spans="1:9" ht="17.100000000000001" customHeight="1">
      <c r="A46" s="1557"/>
      <c r="B46" s="1558"/>
      <c r="C46" s="1558"/>
      <c r="D46" s="1559"/>
      <c r="E46" s="1100"/>
      <c r="F46" s="1100"/>
      <c r="G46" s="1100"/>
      <c r="H46" s="1211"/>
      <c r="I46" s="290"/>
    </row>
    <row r="47" spans="1:9" ht="17.100000000000001" customHeight="1">
      <c r="A47" s="1557"/>
      <c r="B47" s="1558"/>
      <c r="C47" s="1558"/>
      <c r="D47" s="1559"/>
      <c r="E47" s="1100"/>
      <c r="F47" s="1100"/>
      <c r="G47" s="1100"/>
      <c r="H47" s="1211"/>
      <c r="I47" s="290"/>
    </row>
    <row r="48" spans="1:9" ht="17.100000000000001" customHeight="1">
      <c r="A48" s="1557"/>
      <c r="B48" s="1558"/>
      <c r="C48" s="1558"/>
      <c r="D48" s="1559"/>
      <c r="E48" s="1100"/>
      <c r="F48" s="1100"/>
      <c r="G48" s="1100"/>
      <c r="H48" s="1211"/>
      <c r="I48" s="290"/>
    </row>
    <row r="49" spans="1:9" ht="17.100000000000001" customHeight="1">
      <c r="A49" s="1557"/>
      <c r="B49" s="1558"/>
      <c r="C49" s="1558"/>
      <c r="D49" s="1559"/>
      <c r="E49" s="1100"/>
      <c r="F49" s="1100"/>
      <c r="G49" s="1100"/>
      <c r="H49" s="1211"/>
      <c r="I49" s="290"/>
    </row>
    <row r="50" spans="1:9" ht="17.100000000000001" customHeight="1">
      <c r="A50" s="1557"/>
      <c r="B50" s="1558"/>
      <c r="C50" s="1558"/>
      <c r="D50" s="1559"/>
      <c r="E50" s="1100"/>
      <c r="F50" s="1100"/>
      <c r="G50" s="1100"/>
      <c r="H50" s="1211"/>
      <c r="I50" s="290"/>
    </row>
    <row r="51" spans="1:9" ht="17.100000000000001" customHeight="1">
      <c r="A51" s="1557"/>
      <c r="B51" s="1558"/>
      <c r="C51" s="1558"/>
      <c r="D51" s="1559"/>
      <c r="E51" s="1100"/>
      <c r="F51" s="1100"/>
      <c r="G51" s="1100"/>
      <c r="H51" s="1211"/>
      <c r="I51" s="290"/>
    </row>
    <row r="52" spans="1:9" ht="17.100000000000001" customHeight="1">
      <c r="A52" s="1557"/>
      <c r="B52" s="1558"/>
      <c r="C52" s="1558"/>
      <c r="D52" s="1559"/>
      <c r="E52" s="1100"/>
      <c r="F52" s="1100"/>
      <c r="G52" s="1100"/>
      <c r="H52" s="1211"/>
      <c r="I52" s="290"/>
    </row>
    <row r="53" spans="1:9" ht="17.100000000000001" customHeight="1">
      <c r="A53" s="1557"/>
      <c r="B53" s="1558"/>
      <c r="C53" s="1558"/>
      <c r="D53" s="1559"/>
      <c r="E53" s="1100"/>
      <c r="F53" s="1100"/>
      <c r="G53" s="1100"/>
      <c r="H53" s="1211"/>
      <c r="I53" s="290"/>
    </row>
    <row r="54" spans="1:9" ht="17.100000000000001" customHeight="1">
      <c r="A54" s="1557"/>
      <c r="B54" s="1558"/>
      <c r="C54" s="1558"/>
      <c r="D54" s="1559"/>
      <c r="E54" s="1100"/>
      <c r="F54" s="1100"/>
      <c r="G54" s="1100"/>
      <c r="H54" s="1211"/>
      <c r="I54" s="290"/>
    </row>
    <row r="55" spans="1:9" ht="17.100000000000001" customHeight="1">
      <c r="A55" s="1557"/>
      <c r="B55" s="1558"/>
      <c r="C55" s="1558"/>
      <c r="D55" s="1559"/>
      <c r="E55" s="1100"/>
      <c r="F55" s="1100"/>
      <c r="G55" s="1100"/>
      <c r="H55" s="1211"/>
      <c r="I55" s="290"/>
    </row>
    <row r="56" spans="1:9" ht="17.100000000000001" customHeight="1">
      <c r="A56" s="1557"/>
      <c r="B56" s="1558"/>
      <c r="C56" s="1558"/>
      <c r="D56" s="1559"/>
      <c r="E56" s="1100"/>
      <c r="F56" s="1100"/>
      <c r="G56" s="1100"/>
      <c r="H56" s="1211"/>
      <c r="I56" s="290"/>
    </row>
    <row r="57" spans="1:9" ht="17.100000000000001" customHeight="1">
      <c r="A57" s="1557"/>
      <c r="B57" s="1558"/>
      <c r="C57" s="1558"/>
      <c r="D57" s="1559"/>
      <c r="E57" s="1100"/>
      <c r="F57" s="1100"/>
      <c r="G57" s="1100"/>
      <c r="H57" s="1211"/>
      <c r="I57" s="290"/>
    </row>
    <row r="58" spans="1:9" ht="17.45" customHeight="1" thickBot="1">
      <c r="A58" s="622" t="s">
        <v>1551</v>
      </c>
      <c r="B58" s="406"/>
      <c r="C58" s="406"/>
      <c r="D58" s="406"/>
      <c r="E58" s="624">
        <f>SUM(E18:E57)</f>
        <v>0</v>
      </c>
      <c r="F58" s="624">
        <f>SUM(F18:F57)</f>
        <v>0</v>
      </c>
      <c r="G58" s="624">
        <f>SUM(G18:G57)</f>
        <v>0</v>
      </c>
      <c r="H58" s="623"/>
      <c r="I58" s="290"/>
    </row>
    <row r="59" spans="1:9" ht="15.75" thickTop="1">
      <c r="A59" s="300"/>
      <c r="B59" s="300"/>
      <c r="C59" s="300"/>
      <c r="D59" s="300"/>
      <c r="E59" s="300"/>
      <c r="F59" s="300"/>
      <c r="G59" s="300"/>
      <c r="H59" s="300"/>
    </row>
    <row r="60" spans="1:9" ht="17.100000000000001" customHeight="1">
      <c r="A60" s="418" t="s">
        <v>1082</v>
      </c>
      <c r="B60" s="398"/>
      <c r="C60" s="398"/>
      <c r="D60" s="398"/>
      <c r="E60" s="398"/>
      <c r="F60" s="398"/>
      <c r="G60" s="398"/>
      <c r="H60" s="398"/>
    </row>
  </sheetData>
  <sheetProtection password="8E7E" sheet="1" objects="1" scenarios="1"/>
  <mergeCells count="40">
    <mergeCell ref="A53:D53"/>
    <mergeCell ref="A54:D54"/>
    <mergeCell ref="A55:D55"/>
    <mergeCell ref="A56:D56"/>
    <mergeCell ref="A57:D57"/>
    <mergeCell ref="A52:D52"/>
    <mergeCell ref="A41:D41"/>
    <mergeCell ref="A42:D42"/>
    <mergeCell ref="A43:D43"/>
    <mergeCell ref="A44:D44"/>
    <mergeCell ref="A45:D45"/>
    <mergeCell ref="A46:D46"/>
    <mergeCell ref="A47:D47"/>
    <mergeCell ref="A48:D48"/>
    <mergeCell ref="A49:D49"/>
    <mergeCell ref="A50:D50"/>
    <mergeCell ref="A51:D51"/>
    <mergeCell ref="A40:D40"/>
    <mergeCell ref="A18:D18"/>
    <mergeCell ref="A19:D19"/>
    <mergeCell ref="A20:D20"/>
    <mergeCell ref="A21:D21"/>
    <mergeCell ref="A22:D22"/>
    <mergeCell ref="A23:D23"/>
    <mergeCell ref="A24:D24"/>
    <mergeCell ref="A25:D25"/>
    <mergeCell ref="A26:D26"/>
    <mergeCell ref="A38:D38"/>
    <mergeCell ref="A39:D39"/>
    <mergeCell ref="A27:D27"/>
    <mergeCell ref="A28:D28"/>
    <mergeCell ref="A29:D29"/>
    <mergeCell ref="A30:D30"/>
    <mergeCell ref="A36:D36"/>
    <mergeCell ref="A37:D37"/>
    <mergeCell ref="A31:D31"/>
    <mergeCell ref="A32:D32"/>
    <mergeCell ref="A33:D33"/>
    <mergeCell ref="A34:D34"/>
    <mergeCell ref="A35:D35"/>
  </mergeCells>
  <printOptions horizontalCentered="1"/>
  <pageMargins left="0.7" right="0.7" top="0.25" bottom="0.5" header="0" footer="0"/>
  <pageSetup scale="69"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44"/>
  <sheetViews>
    <sheetView workbookViewId="0"/>
  </sheetViews>
  <sheetFormatPr defaultColWidth="9.6640625" defaultRowHeight="15"/>
  <cols>
    <col min="1" max="1" width="12.6640625" style="218" customWidth="1"/>
    <col min="2" max="2" width="14.21875" style="218" customWidth="1"/>
    <col min="3" max="3" width="12.6640625" style="218" customWidth="1"/>
    <col min="4" max="7" width="11.6640625" style="218" customWidth="1"/>
    <col min="8" max="8" width="2.109375" style="218" customWidth="1"/>
    <col min="9" max="16384" width="9.6640625" style="218"/>
  </cols>
  <sheetData>
    <row r="1" spans="1:11">
      <c r="A1" s="287" t="s">
        <v>1083</v>
      </c>
      <c r="B1" s="239"/>
      <c r="C1" s="239"/>
      <c r="D1" s="239"/>
      <c r="E1" s="239"/>
      <c r="F1" s="239"/>
      <c r="G1" s="3"/>
      <c r="H1" s="3"/>
    </row>
    <row r="2" spans="1:11">
      <c r="A2" s="287" t="s">
        <v>1651</v>
      </c>
      <c r="B2" s="4"/>
      <c r="C2" s="4"/>
      <c r="D2" s="4"/>
      <c r="E2" s="4"/>
      <c r="F2" s="4"/>
      <c r="G2" s="419"/>
      <c r="H2" s="3"/>
    </row>
    <row r="3" spans="1:11">
      <c r="A3" s="219" t="s">
        <v>1</v>
      </c>
      <c r="B3" s="219"/>
      <c r="C3" s="219"/>
      <c r="D3" s="220"/>
      <c r="E3" s="219"/>
      <c r="F3" s="219"/>
      <c r="G3" s="219"/>
      <c r="H3" s="217"/>
      <c r="I3" s="217"/>
      <c r="J3" s="217"/>
      <c r="K3" s="217"/>
    </row>
    <row r="4" spans="1:11">
      <c r="A4" s="219" t="s">
        <v>2</v>
      </c>
      <c r="B4" s="219"/>
      <c r="C4" s="219"/>
      <c r="D4" s="220"/>
      <c r="E4" s="219"/>
      <c r="F4" s="219"/>
      <c r="G4" s="219"/>
      <c r="H4" s="217"/>
      <c r="I4" s="217"/>
      <c r="J4" s="217"/>
      <c r="K4" s="217"/>
    </row>
    <row r="5" spans="1:11">
      <c r="A5" s="219" t="s">
        <v>3</v>
      </c>
      <c r="B5" s="219"/>
      <c r="C5" s="219"/>
      <c r="D5" s="220"/>
      <c r="E5" s="219"/>
      <c r="F5" s="219"/>
      <c r="G5" s="219"/>
      <c r="H5" s="217"/>
      <c r="I5" s="217"/>
      <c r="J5" s="217"/>
      <c r="K5" s="217"/>
    </row>
    <row r="6" spans="1:11">
      <c r="A6" s="219" t="s">
        <v>4</v>
      </c>
      <c r="B6" s="219"/>
      <c r="C6" s="219"/>
      <c r="D6" s="220"/>
      <c r="E6" s="219"/>
      <c r="F6" s="219"/>
      <c r="G6" s="219"/>
      <c r="H6" s="217"/>
      <c r="I6" s="217"/>
      <c r="J6" s="217"/>
      <c r="K6" s="217"/>
    </row>
    <row r="7" spans="1:11">
      <c r="A7" s="219"/>
      <c r="B7" s="219"/>
      <c r="C7" s="219"/>
      <c r="D7" s="220"/>
      <c r="E7" s="219"/>
      <c r="F7" s="219"/>
      <c r="G7" s="219"/>
      <c r="H7" s="217"/>
      <c r="I7" s="217"/>
      <c r="J7" s="217"/>
      <c r="K7" s="217"/>
    </row>
    <row r="8" spans="1:11">
      <c r="A8" s="420" t="s">
        <v>1084</v>
      </c>
      <c r="B8" s="219"/>
      <c r="C8" s="219"/>
      <c r="D8" s="220"/>
      <c r="E8" s="219"/>
      <c r="F8" s="219"/>
      <c r="G8" s="219"/>
      <c r="H8" s="217"/>
      <c r="I8" s="217"/>
      <c r="J8" s="217"/>
      <c r="K8" s="217"/>
    </row>
    <row r="9" spans="1:11" ht="16.5" thickBot="1">
      <c r="A9" s="1560" t="s">
        <v>1085</v>
      </c>
      <c r="B9" s="1561"/>
      <c r="C9" s="1561"/>
      <c r="D9" s="1561"/>
      <c r="E9" s="1561"/>
      <c r="F9" s="1561"/>
      <c r="G9" s="1561"/>
      <c r="H9" s="217"/>
      <c r="I9" s="217"/>
      <c r="J9" s="217"/>
      <c r="K9" s="217"/>
    </row>
    <row r="10" spans="1:11" ht="20.100000000000001" customHeight="1" thickTop="1">
      <c r="A10" s="578" t="s">
        <v>12</v>
      </c>
      <c r="B10" s="221"/>
      <c r="C10" s="221">
        <f>'Form 1'!D11</f>
        <v>0</v>
      </c>
      <c r="D10" s="221"/>
      <c r="E10" s="221"/>
      <c r="F10" s="221"/>
      <c r="G10" s="221"/>
      <c r="H10" s="352"/>
      <c r="I10" s="217"/>
      <c r="J10" s="217"/>
      <c r="K10" s="217"/>
    </row>
    <row r="11" spans="1:11" ht="20.100000000000001" customHeight="1">
      <c r="A11" s="226" t="s">
        <v>13</v>
      </c>
      <c r="B11" s="224"/>
      <c r="C11" s="33" t="str">
        <f>IF('Form 1'!D12=0,"  ",+'Form 1'!D12)</f>
        <v xml:space="preserve">  </v>
      </c>
      <c r="D11" s="224"/>
      <c r="E11" s="224"/>
      <c r="F11" s="376"/>
      <c r="G11" s="224"/>
      <c r="H11" s="352"/>
      <c r="I11" s="217"/>
      <c r="J11" s="217"/>
      <c r="K11" s="217"/>
    </row>
    <row r="12" spans="1:11" ht="20.100000000000001" customHeight="1">
      <c r="A12" s="226" t="s">
        <v>35</v>
      </c>
      <c r="B12" s="224"/>
      <c r="C12" s="224">
        <f>'Form 1'!I11</f>
        <v>0</v>
      </c>
      <c r="D12" s="364" t="s">
        <v>128</v>
      </c>
      <c r="E12" s="421">
        <f>'Form 1'!E19</f>
        <v>0</v>
      </c>
      <c r="F12" s="375" t="s">
        <v>69</v>
      </c>
      <c r="G12" s="421">
        <f>'Form 1'!H19</f>
        <v>0</v>
      </c>
      <c r="H12" s="352"/>
      <c r="I12" s="217"/>
      <c r="J12" s="217"/>
      <c r="K12" s="217"/>
    </row>
    <row r="13" spans="1:11" ht="17.100000000000001" customHeight="1">
      <c r="A13" s="422" t="s">
        <v>1086</v>
      </c>
      <c r="B13" s="423" t="s">
        <v>1086</v>
      </c>
      <c r="C13" s="423" t="s">
        <v>1078</v>
      </c>
      <c r="D13" s="423"/>
      <c r="E13" s="423"/>
      <c r="F13" s="423"/>
      <c r="G13" s="423"/>
      <c r="H13" s="9"/>
    </row>
    <row r="14" spans="1:11" ht="17.100000000000001" customHeight="1">
      <c r="A14" s="424" t="s">
        <v>1087</v>
      </c>
      <c r="B14" s="380" t="s">
        <v>1087</v>
      </c>
      <c r="C14" s="380" t="s">
        <v>1088</v>
      </c>
      <c r="D14" s="380" t="s">
        <v>1078</v>
      </c>
      <c r="E14" s="380" t="s">
        <v>1078</v>
      </c>
      <c r="F14" s="380"/>
      <c r="G14" s="380" t="s">
        <v>1078</v>
      </c>
      <c r="H14" s="9"/>
    </row>
    <row r="15" spans="1:11" ht="17.100000000000001" customHeight="1">
      <c r="A15" s="424" t="s">
        <v>1089</v>
      </c>
      <c r="B15" s="380" t="s">
        <v>1089</v>
      </c>
      <c r="C15" s="380" t="s">
        <v>164</v>
      </c>
      <c r="D15" s="380" t="s">
        <v>1090</v>
      </c>
      <c r="E15" s="380" t="s">
        <v>134</v>
      </c>
      <c r="F15" s="380" t="s">
        <v>1078</v>
      </c>
      <c r="G15" s="380" t="s">
        <v>539</v>
      </c>
      <c r="H15" s="9"/>
    </row>
    <row r="16" spans="1:11" ht="17.100000000000001" customHeight="1">
      <c r="A16" s="424" t="s">
        <v>1091</v>
      </c>
      <c r="B16" s="380" t="s">
        <v>1091</v>
      </c>
      <c r="C16" s="380" t="s">
        <v>1092</v>
      </c>
      <c r="D16" s="380" t="s">
        <v>1093</v>
      </c>
      <c r="E16" s="380" t="s">
        <v>1088</v>
      </c>
      <c r="F16" s="380" t="s">
        <v>1094</v>
      </c>
      <c r="G16" s="380" t="s">
        <v>1088</v>
      </c>
      <c r="H16" s="9"/>
    </row>
    <row r="17" spans="1:8" ht="20.100000000000001" customHeight="1">
      <c r="A17" s="373" t="s">
        <v>167</v>
      </c>
      <c r="B17" s="371" t="s">
        <v>1095</v>
      </c>
      <c r="C17" s="371" t="s">
        <v>75</v>
      </c>
      <c r="D17" s="371" t="s">
        <v>76</v>
      </c>
      <c r="E17" s="371" t="s">
        <v>77</v>
      </c>
      <c r="F17" s="371" t="s">
        <v>78</v>
      </c>
      <c r="G17" s="371" t="s">
        <v>79</v>
      </c>
      <c r="H17" s="9"/>
    </row>
    <row r="18" spans="1:8" ht="20.100000000000001" customHeight="1">
      <c r="A18" s="425"/>
      <c r="B18" s="237"/>
      <c r="C18" s="237"/>
      <c r="D18" s="237"/>
      <c r="E18" s="237"/>
      <c r="F18" s="237"/>
      <c r="G18" s="237"/>
      <c r="H18" s="9"/>
    </row>
    <row r="19" spans="1:8" ht="20.100000000000001" customHeight="1">
      <c r="A19" s="982"/>
      <c r="B19" s="834" t="s">
        <v>1262</v>
      </c>
      <c r="C19" s="983"/>
      <c r="D19" s="983"/>
      <c r="E19" s="655">
        <f>+D19+C19</f>
        <v>0</v>
      </c>
      <c r="F19" s="985">
        <f>'Schedule 13'!G19</f>
        <v>0</v>
      </c>
      <c r="G19" s="655">
        <f>E19+F19</f>
        <v>0</v>
      </c>
      <c r="H19" s="9"/>
    </row>
    <row r="20" spans="1:8" ht="20.100000000000001" customHeight="1">
      <c r="A20" s="982"/>
      <c r="B20" s="834" t="s">
        <v>1618</v>
      </c>
      <c r="C20" s="983"/>
      <c r="D20" s="983"/>
      <c r="E20" s="655">
        <f t="shared" ref="E20:E40" si="0">+D20+C20</f>
        <v>0</v>
      </c>
      <c r="F20" s="985">
        <f>'Schedule 14'!I20</f>
        <v>0</v>
      </c>
      <c r="G20" s="655">
        <f t="shared" ref="G20:G40" si="1">E20+F20</f>
        <v>0</v>
      </c>
      <c r="H20" s="9"/>
    </row>
    <row r="21" spans="1:8" ht="20.100000000000001" customHeight="1">
      <c r="A21" s="982"/>
      <c r="B21" s="984"/>
      <c r="C21" s="983"/>
      <c r="D21" s="983"/>
      <c r="E21" s="655">
        <f t="shared" si="0"/>
        <v>0</v>
      </c>
      <c r="F21" s="983"/>
      <c r="G21" s="655">
        <f t="shared" si="1"/>
        <v>0</v>
      </c>
      <c r="H21" s="9"/>
    </row>
    <row r="22" spans="1:8" ht="20.100000000000001" customHeight="1">
      <c r="A22" s="982"/>
      <c r="B22" s="984"/>
      <c r="C22" s="983"/>
      <c r="D22" s="983"/>
      <c r="E22" s="655">
        <f t="shared" si="0"/>
        <v>0</v>
      </c>
      <c r="F22" s="983"/>
      <c r="G22" s="655">
        <f t="shared" si="1"/>
        <v>0</v>
      </c>
      <c r="H22" s="9"/>
    </row>
    <row r="23" spans="1:8" ht="20.100000000000001" customHeight="1">
      <c r="A23" s="982"/>
      <c r="B23" s="984"/>
      <c r="C23" s="983"/>
      <c r="D23" s="983"/>
      <c r="E23" s="655">
        <f t="shared" si="0"/>
        <v>0</v>
      </c>
      <c r="F23" s="983"/>
      <c r="G23" s="655">
        <f t="shared" si="1"/>
        <v>0</v>
      </c>
      <c r="H23" s="9"/>
    </row>
    <row r="24" spans="1:8" ht="20.100000000000001" customHeight="1">
      <c r="A24" s="982"/>
      <c r="B24" s="984"/>
      <c r="C24" s="983"/>
      <c r="D24" s="983"/>
      <c r="E24" s="655">
        <f t="shared" si="0"/>
        <v>0</v>
      </c>
      <c r="F24" s="983"/>
      <c r="G24" s="655">
        <f t="shared" si="1"/>
        <v>0</v>
      </c>
      <c r="H24" s="9"/>
    </row>
    <row r="25" spans="1:8" ht="20.100000000000001" customHeight="1">
      <c r="A25" s="982"/>
      <c r="B25" s="984"/>
      <c r="C25" s="983"/>
      <c r="D25" s="983"/>
      <c r="E25" s="655">
        <f t="shared" si="0"/>
        <v>0</v>
      </c>
      <c r="F25" s="983"/>
      <c r="G25" s="655">
        <f t="shared" si="1"/>
        <v>0</v>
      </c>
      <c r="H25" s="9"/>
    </row>
    <row r="26" spans="1:8" ht="20.100000000000001" customHeight="1">
      <c r="A26" s="982"/>
      <c r="B26" s="984"/>
      <c r="C26" s="983"/>
      <c r="D26" s="983"/>
      <c r="E26" s="655">
        <f t="shared" si="0"/>
        <v>0</v>
      </c>
      <c r="F26" s="983"/>
      <c r="G26" s="655">
        <f t="shared" si="1"/>
        <v>0</v>
      </c>
      <c r="H26" s="9"/>
    </row>
    <row r="27" spans="1:8" ht="20.100000000000001" customHeight="1">
      <c r="A27" s="982"/>
      <c r="B27" s="984"/>
      <c r="C27" s="983"/>
      <c r="D27" s="983"/>
      <c r="E27" s="655">
        <f t="shared" si="0"/>
        <v>0</v>
      </c>
      <c r="F27" s="983"/>
      <c r="G27" s="655">
        <f t="shared" si="1"/>
        <v>0</v>
      </c>
      <c r="H27" s="9"/>
    </row>
    <row r="28" spans="1:8" ht="20.100000000000001" customHeight="1">
      <c r="A28" s="982"/>
      <c r="B28" s="984"/>
      <c r="C28" s="983"/>
      <c r="D28" s="983"/>
      <c r="E28" s="655">
        <f t="shared" si="0"/>
        <v>0</v>
      </c>
      <c r="F28" s="983"/>
      <c r="G28" s="655">
        <f t="shared" si="1"/>
        <v>0</v>
      </c>
      <c r="H28" s="9"/>
    </row>
    <row r="29" spans="1:8" ht="20.100000000000001" customHeight="1">
      <c r="A29" s="982"/>
      <c r="B29" s="984"/>
      <c r="C29" s="983"/>
      <c r="D29" s="983"/>
      <c r="E29" s="655">
        <f t="shared" si="0"/>
        <v>0</v>
      </c>
      <c r="F29" s="983"/>
      <c r="G29" s="655">
        <f t="shared" si="1"/>
        <v>0</v>
      </c>
      <c r="H29" s="9"/>
    </row>
    <row r="30" spans="1:8" ht="20.100000000000001" customHeight="1">
      <c r="A30" s="982"/>
      <c r="B30" s="984"/>
      <c r="C30" s="983"/>
      <c r="D30" s="983"/>
      <c r="E30" s="655">
        <f t="shared" si="0"/>
        <v>0</v>
      </c>
      <c r="F30" s="983"/>
      <c r="G30" s="655">
        <f t="shared" si="1"/>
        <v>0</v>
      </c>
      <c r="H30" s="9"/>
    </row>
    <row r="31" spans="1:8" ht="20.100000000000001" customHeight="1">
      <c r="A31" s="982"/>
      <c r="B31" s="984"/>
      <c r="C31" s="983"/>
      <c r="D31" s="983"/>
      <c r="E31" s="655">
        <f t="shared" si="0"/>
        <v>0</v>
      </c>
      <c r="F31" s="983"/>
      <c r="G31" s="655">
        <f t="shared" si="1"/>
        <v>0</v>
      </c>
      <c r="H31" s="9"/>
    </row>
    <row r="32" spans="1:8" ht="20.100000000000001" customHeight="1">
      <c r="A32" s="982"/>
      <c r="B32" s="984"/>
      <c r="C32" s="983"/>
      <c r="D32" s="983"/>
      <c r="E32" s="655">
        <f t="shared" si="0"/>
        <v>0</v>
      </c>
      <c r="F32" s="983"/>
      <c r="G32" s="655">
        <f t="shared" si="1"/>
        <v>0</v>
      </c>
      <c r="H32" s="9"/>
    </row>
    <row r="33" spans="1:8" ht="20.100000000000001" customHeight="1">
      <c r="A33" s="982"/>
      <c r="B33" s="984"/>
      <c r="C33" s="983"/>
      <c r="D33" s="983"/>
      <c r="E33" s="655">
        <f t="shared" si="0"/>
        <v>0</v>
      </c>
      <c r="F33" s="983"/>
      <c r="G33" s="655">
        <f t="shared" si="1"/>
        <v>0</v>
      </c>
      <c r="H33" s="9"/>
    </row>
    <row r="34" spans="1:8" ht="20.100000000000001" customHeight="1">
      <c r="A34" s="982"/>
      <c r="B34" s="984"/>
      <c r="C34" s="983"/>
      <c r="D34" s="983"/>
      <c r="E34" s="655">
        <f t="shared" si="0"/>
        <v>0</v>
      </c>
      <c r="F34" s="983"/>
      <c r="G34" s="655">
        <f t="shared" si="1"/>
        <v>0</v>
      </c>
      <c r="H34" s="9"/>
    </row>
    <row r="35" spans="1:8" ht="20.100000000000001" customHeight="1">
      <c r="A35" s="982"/>
      <c r="B35" s="984"/>
      <c r="C35" s="983"/>
      <c r="D35" s="983"/>
      <c r="E35" s="655">
        <f t="shared" si="0"/>
        <v>0</v>
      </c>
      <c r="F35" s="983"/>
      <c r="G35" s="655">
        <f t="shared" si="1"/>
        <v>0</v>
      </c>
      <c r="H35" s="9"/>
    </row>
    <row r="36" spans="1:8" ht="20.100000000000001" customHeight="1">
      <c r="A36" s="982"/>
      <c r="B36" s="984"/>
      <c r="C36" s="983"/>
      <c r="D36" s="983"/>
      <c r="E36" s="655">
        <f t="shared" si="0"/>
        <v>0</v>
      </c>
      <c r="F36" s="983"/>
      <c r="G36" s="655">
        <f t="shared" si="1"/>
        <v>0</v>
      </c>
      <c r="H36" s="9"/>
    </row>
    <row r="37" spans="1:8" ht="20.100000000000001" customHeight="1">
      <c r="A37" s="982"/>
      <c r="B37" s="984"/>
      <c r="C37" s="983"/>
      <c r="D37" s="983"/>
      <c r="E37" s="655">
        <f t="shared" si="0"/>
        <v>0</v>
      </c>
      <c r="F37" s="983"/>
      <c r="G37" s="655">
        <f t="shared" si="1"/>
        <v>0</v>
      </c>
      <c r="H37" s="9"/>
    </row>
    <row r="38" spans="1:8" ht="20.100000000000001" customHeight="1">
      <c r="A38" s="982"/>
      <c r="B38" s="984"/>
      <c r="C38" s="983"/>
      <c r="D38" s="983"/>
      <c r="E38" s="655">
        <f t="shared" si="0"/>
        <v>0</v>
      </c>
      <c r="F38" s="983"/>
      <c r="G38" s="655">
        <f t="shared" si="1"/>
        <v>0</v>
      </c>
      <c r="H38" s="9"/>
    </row>
    <row r="39" spans="1:8" ht="20.100000000000001" customHeight="1">
      <c r="A39" s="982"/>
      <c r="B39" s="984"/>
      <c r="C39" s="983"/>
      <c r="D39" s="983"/>
      <c r="E39" s="655">
        <f t="shared" si="0"/>
        <v>0</v>
      </c>
      <c r="F39" s="983"/>
      <c r="G39" s="655">
        <f t="shared" si="1"/>
        <v>0</v>
      </c>
      <c r="H39" s="9"/>
    </row>
    <row r="40" spans="1:8" ht="20.100000000000001" customHeight="1">
      <c r="A40" s="982"/>
      <c r="B40" s="984"/>
      <c r="C40" s="983"/>
      <c r="D40" s="983"/>
      <c r="E40" s="655">
        <f t="shared" si="0"/>
        <v>0</v>
      </c>
      <c r="F40" s="983"/>
      <c r="G40" s="655">
        <f t="shared" si="1"/>
        <v>0</v>
      </c>
      <c r="H40" s="9"/>
    </row>
    <row r="41" spans="1:8" ht="33.950000000000003" customHeight="1" thickBot="1">
      <c r="A41" s="426" t="s">
        <v>1096</v>
      </c>
      <c r="B41" s="427"/>
      <c r="C41" s="656">
        <f>SUM(C19:C40)</f>
        <v>0</v>
      </c>
      <c r="D41" s="656">
        <f>SUM(D19:D40)</f>
        <v>0</v>
      </c>
      <c r="E41" s="656">
        <f>SUM(E19:E40)</f>
        <v>0</v>
      </c>
      <c r="F41" s="656">
        <f>SUM(F19:F40)</f>
        <v>0</v>
      </c>
      <c r="G41" s="657">
        <f>SUM(G19:G40)</f>
        <v>0</v>
      </c>
      <c r="H41" s="9"/>
    </row>
    <row r="42" spans="1:8" ht="15.75" thickTop="1">
      <c r="A42" s="22"/>
      <c r="B42" s="22"/>
      <c r="C42" s="70"/>
      <c r="D42" s="70"/>
      <c r="E42" s="70"/>
      <c r="F42" s="70"/>
      <c r="G42" s="70"/>
      <c r="H42" s="3"/>
    </row>
    <row r="43" spans="1:8" ht="17.100000000000001" customHeight="1">
      <c r="A43" s="428" t="s">
        <v>1097</v>
      </c>
      <c r="B43" s="419"/>
      <c r="C43" s="419"/>
      <c r="D43" s="419"/>
      <c r="E43" s="419"/>
      <c r="F43" s="419"/>
      <c r="G43" s="419"/>
      <c r="H43" s="3"/>
    </row>
    <row r="44" spans="1:8">
      <c r="A44" s="3"/>
      <c r="B44" s="3"/>
      <c r="C44" s="3"/>
      <c r="D44" s="3"/>
      <c r="E44" s="3"/>
      <c r="F44" s="3"/>
      <c r="G44" s="3"/>
    </row>
  </sheetData>
  <sheetProtection password="8E7E" sheet="1" objects="1" scenarios="1"/>
  <mergeCells count="1">
    <mergeCell ref="A9:G9"/>
  </mergeCells>
  <printOptions horizontalCentered="1"/>
  <pageMargins left="0.7" right="0.7" top="0.25" bottom="0.75" header="0.3" footer="0.3"/>
  <pageSetup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60"/>
  <sheetViews>
    <sheetView workbookViewId="0"/>
  </sheetViews>
  <sheetFormatPr defaultColWidth="9.6640625" defaultRowHeight="12.75"/>
  <cols>
    <col min="1" max="1" width="4.6640625" style="1" customWidth="1"/>
    <col min="2" max="2" width="7.6640625" style="1" customWidth="1"/>
    <col min="3" max="3" width="4.77734375" style="1" customWidth="1"/>
    <col min="4" max="4" width="6.88671875" style="1" customWidth="1"/>
    <col min="5" max="5" width="14" style="1" customWidth="1"/>
    <col min="6" max="7" width="4.5546875" style="1" customWidth="1"/>
    <col min="8" max="8" width="11.44140625" style="1" customWidth="1"/>
    <col min="9" max="9" width="10.6640625" style="1" customWidth="1"/>
    <col min="10" max="10" width="3.88671875" style="1" customWidth="1"/>
    <col min="11" max="11" width="11" style="1" customWidth="1"/>
    <col min="12" max="12" width="3.77734375" style="1" customWidth="1"/>
    <col min="13" max="13" width="10.6640625" style="1" customWidth="1"/>
    <col min="14" max="14" width="10.33203125" style="1" customWidth="1"/>
    <col min="15" max="15" width="2" style="1" customWidth="1"/>
    <col min="16" max="16384" width="9.6640625" style="1"/>
  </cols>
  <sheetData>
    <row r="1" spans="1:15">
      <c r="A1" s="34" t="s">
        <v>64</v>
      </c>
    </row>
    <row r="2" spans="1:15">
      <c r="A2" s="846" t="s">
        <v>1732</v>
      </c>
      <c r="B2" s="847"/>
      <c r="C2" s="847"/>
      <c r="D2" s="847"/>
      <c r="E2" s="847"/>
      <c r="F2" s="847"/>
      <c r="G2" s="847"/>
      <c r="H2" s="847"/>
      <c r="I2" s="847"/>
      <c r="J2" s="847"/>
      <c r="K2" s="847"/>
      <c r="L2" s="847"/>
      <c r="M2" s="847"/>
      <c r="N2" s="847"/>
    </row>
    <row r="3" spans="1:15">
      <c r="A3" s="848" t="s">
        <v>1</v>
      </c>
      <c r="B3" s="849"/>
      <c r="C3" s="849"/>
      <c r="D3" s="849"/>
      <c r="E3" s="849"/>
      <c r="F3" s="849"/>
      <c r="G3" s="849"/>
      <c r="H3" s="848"/>
      <c r="I3" s="849"/>
      <c r="J3" s="849"/>
      <c r="K3" s="849"/>
      <c r="L3" s="849"/>
      <c r="M3" s="849"/>
      <c r="N3" s="849"/>
    </row>
    <row r="4" spans="1:15">
      <c r="A4" s="848" t="s">
        <v>2</v>
      </c>
      <c r="B4" s="849"/>
      <c r="C4" s="849"/>
      <c r="D4" s="849"/>
      <c r="E4" s="849"/>
      <c r="F4" s="849"/>
      <c r="G4" s="849"/>
      <c r="H4" s="848"/>
      <c r="I4" s="849"/>
      <c r="J4" s="849"/>
      <c r="K4" s="849"/>
      <c r="L4" s="849"/>
      <c r="M4" s="849"/>
      <c r="N4" s="849"/>
    </row>
    <row r="5" spans="1:15">
      <c r="A5" s="848" t="s">
        <v>3</v>
      </c>
      <c r="B5" s="849"/>
      <c r="C5" s="849"/>
      <c r="D5" s="849"/>
      <c r="E5" s="849"/>
      <c r="F5" s="849"/>
      <c r="G5" s="849"/>
      <c r="H5" s="848"/>
      <c r="I5" s="849"/>
      <c r="J5" s="849"/>
      <c r="K5" s="849"/>
      <c r="L5" s="849"/>
      <c r="M5" s="849"/>
      <c r="N5" s="849"/>
    </row>
    <row r="6" spans="1:15">
      <c r="A6" s="848" t="s">
        <v>4</v>
      </c>
      <c r="B6" s="849"/>
      <c r="C6" s="849"/>
      <c r="D6" s="849"/>
      <c r="E6" s="849"/>
      <c r="F6" s="849"/>
      <c r="G6" s="849"/>
      <c r="H6" s="848"/>
      <c r="I6" s="849"/>
      <c r="J6" s="849"/>
      <c r="K6" s="849"/>
      <c r="L6" s="849"/>
      <c r="M6" s="849"/>
      <c r="N6" s="849"/>
    </row>
    <row r="7" spans="1:15">
      <c r="A7" s="848"/>
      <c r="B7" s="849"/>
      <c r="C7" s="849"/>
      <c r="D7" s="849"/>
      <c r="E7" s="849"/>
      <c r="F7" s="849"/>
      <c r="G7" s="849"/>
      <c r="H7" s="848"/>
      <c r="I7" s="849"/>
      <c r="J7" s="849"/>
      <c r="K7" s="849"/>
      <c r="L7" s="849"/>
      <c r="M7" s="849"/>
      <c r="N7" s="849"/>
    </row>
    <row r="8" spans="1:15">
      <c r="A8" s="848" t="s">
        <v>65</v>
      </c>
      <c r="B8" s="849"/>
      <c r="C8" s="849"/>
      <c r="D8" s="849"/>
      <c r="E8" s="849"/>
      <c r="F8" s="849"/>
      <c r="G8" s="849"/>
      <c r="H8" s="848"/>
      <c r="I8" s="849"/>
      <c r="J8" s="849"/>
      <c r="K8" s="849"/>
      <c r="L8" s="849"/>
      <c r="M8" s="849"/>
      <c r="N8" s="849"/>
    </row>
    <row r="9" spans="1:15">
      <c r="A9" s="847"/>
      <c r="B9" s="847"/>
      <c r="C9" s="847"/>
      <c r="D9" s="847"/>
      <c r="E9" s="847"/>
      <c r="F9" s="847"/>
      <c r="G9" s="847"/>
      <c r="H9" s="847"/>
      <c r="I9" s="847"/>
      <c r="J9" s="847"/>
      <c r="K9" s="847"/>
      <c r="L9" s="847"/>
      <c r="M9" s="847"/>
      <c r="N9" s="847"/>
    </row>
    <row r="10" spans="1:15" ht="19.149999999999999" customHeight="1" thickTop="1">
      <c r="A10" s="850" t="s">
        <v>66</v>
      </c>
      <c r="B10" s="851"/>
      <c r="C10" s="851"/>
      <c r="D10" s="851">
        <f>+'Form 1'!D11</f>
        <v>0</v>
      </c>
      <c r="E10" s="851"/>
      <c r="F10" s="851"/>
      <c r="G10" s="851"/>
      <c r="H10" s="851"/>
      <c r="I10" s="851"/>
      <c r="J10" s="851"/>
      <c r="K10" s="851"/>
      <c r="L10" s="851"/>
      <c r="M10" s="851"/>
      <c r="N10" s="851"/>
      <c r="O10" s="9"/>
    </row>
    <row r="11" spans="1:15" ht="19.149999999999999" customHeight="1">
      <c r="A11" s="852" t="s">
        <v>13</v>
      </c>
      <c r="B11" s="853"/>
      <c r="C11" s="853"/>
      <c r="D11" s="33" t="str">
        <f>IF('Form 1'!D12=0,"  ",+'Form 1'!D12)</f>
        <v xml:space="preserve">  </v>
      </c>
      <c r="E11" s="853"/>
      <c r="F11" s="853"/>
      <c r="G11" s="853"/>
      <c r="H11" s="853"/>
      <c r="I11" s="853"/>
      <c r="J11" s="853"/>
      <c r="K11" s="853"/>
      <c r="L11" s="853"/>
      <c r="M11" s="853"/>
      <c r="N11" s="853"/>
      <c r="O11" s="9"/>
    </row>
    <row r="12" spans="1:15" ht="19.149999999999999" customHeight="1">
      <c r="A12" s="852" t="s">
        <v>67</v>
      </c>
      <c r="B12" s="853"/>
      <c r="C12" s="853"/>
      <c r="D12" s="853">
        <f>+'Form 1'!I11</f>
        <v>0</v>
      </c>
      <c r="E12" s="853"/>
      <c r="F12" s="853"/>
      <c r="G12" s="853"/>
      <c r="H12" s="854" t="s">
        <v>68</v>
      </c>
      <c r="I12" s="1172">
        <f>+'Form 1'!E19</f>
        <v>0</v>
      </c>
      <c r="J12" s="855"/>
      <c r="K12" s="853"/>
      <c r="L12" s="853"/>
      <c r="M12" s="854" t="s">
        <v>69</v>
      </c>
      <c r="N12" s="1172">
        <f>+'Form 1'!H19</f>
        <v>0</v>
      </c>
      <c r="O12" s="9"/>
    </row>
    <row r="13" spans="1:15" ht="19.149999999999999" customHeight="1">
      <c r="A13" s="856" t="s">
        <v>70</v>
      </c>
      <c r="B13" s="853" t="s">
        <v>71</v>
      </c>
      <c r="C13" s="857"/>
      <c r="D13" s="857"/>
      <c r="E13" s="857"/>
      <c r="F13" s="857"/>
      <c r="G13" s="857"/>
      <c r="H13" s="857"/>
      <c r="I13" s="857"/>
      <c r="J13" s="857"/>
      <c r="K13" s="857"/>
      <c r="L13" s="857"/>
      <c r="M13" s="857"/>
      <c r="N13" s="853"/>
      <c r="O13" s="9"/>
    </row>
    <row r="14" spans="1:15" ht="19.149999999999999" customHeight="1">
      <c r="A14" s="858"/>
      <c r="B14" s="847" t="s">
        <v>72</v>
      </c>
      <c r="C14" s="912" t="s">
        <v>1573</v>
      </c>
      <c r="D14" s="841" t="s">
        <v>1574</v>
      </c>
      <c r="E14" s="912" t="s">
        <v>1573</v>
      </c>
      <c r="F14" s="841" t="s">
        <v>110</v>
      </c>
      <c r="G14" s="859"/>
      <c r="H14" s="859"/>
      <c r="I14" s="841"/>
      <c r="J14" s="847"/>
      <c r="K14" s="847"/>
      <c r="L14" s="847"/>
      <c r="M14" s="847"/>
      <c r="N14" s="847"/>
      <c r="O14" s="9"/>
    </row>
    <row r="15" spans="1:15" ht="19.149999999999999" customHeight="1">
      <c r="A15" s="858"/>
      <c r="B15" s="847" t="s">
        <v>1575</v>
      </c>
      <c r="C15" s="912" t="s">
        <v>1573</v>
      </c>
      <c r="D15" s="847" t="s">
        <v>1576</v>
      </c>
      <c r="E15" s="912" t="s">
        <v>1573</v>
      </c>
      <c r="F15" s="841" t="s">
        <v>1577</v>
      </c>
      <c r="G15" s="859"/>
      <c r="H15" s="912" t="s">
        <v>1573</v>
      </c>
      <c r="I15" s="841" t="s">
        <v>1579</v>
      </c>
      <c r="J15" s="912" t="s">
        <v>1573</v>
      </c>
      <c r="K15" s="841" t="s">
        <v>1580</v>
      </c>
      <c r="L15" s="912" t="s">
        <v>1573</v>
      </c>
      <c r="M15" s="841" t="s">
        <v>1581</v>
      </c>
      <c r="N15" s="841"/>
      <c r="O15" s="9"/>
    </row>
    <row r="16" spans="1:15" ht="19.149999999999999" customHeight="1">
      <c r="A16" s="858"/>
      <c r="B16" s="860" t="s">
        <v>1584</v>
      </c>
      <c r="C16" s="860"/>
      <c r="D16" s="860"/>
      <c r="E16" s="913" t="s">
        <v>1573</v>
      </c>
      <c r="F16" s="860" t="s">
        <v>1585</v>
      </c>
      <c r="G16" s="861"/>
      <c r="H16" s="913" t="s">
        <v>1573</v>
      </c>
      <c r="I16" s="860" t="s">
        <v>1586</v>
      </c>
      <c r="J16" s="847"/>
      <c r="K16" s="847"/>
      <c r="L16" s="847"/>
      <c r="M16" s="847"/>
      <c r="N16" s="847"/>
      <c r="O16" s="9"/>
    </row>
    <row r="17" spans="1:20" ht="19.149999999999999" customHeight="1">
      <c r="A17" s="856" t="s">
        <v>73</v>
      </c>
      <c r="B17" s="847" t="s">
        <v>1582</v>
      </c>
      <c r="C17" s="912" t="s">
        <v>1573</v>
      </c>
      <c r="D17" s="847" t="s">
        <v>981</v>
      </c>
      <c r="E17" s="912" t="s">
        <v>1573</v>
      </c>
      <c r="F17" s="841" t="s">
        <v>1583</v>
      </c>
      <c r="G17" s="859"/>
      <c r="H17" s="841"/>
      <c r="I17" s="862"/>
      <c r="J17" s="863"/>
      <c r="K17" s="863"/>
      <c r="L17" s="863"/>
      <c r="M17" s="863"/>
      <c r="N17" s="853"/>
      <c r="O17" s="9"/>
    </row>
    <row r="18" spans="1:20" ht="19.149999999999999" customHeight="1">
      <c r="A18" s="858"/>
      <c r="B18" s="847" t="s">
        <v>1587</v>
      </c>
      <c r="C18" s="847"/>
      <c r="D18" s="912" t="s">
        <v>1573</v>
      </c>
      <c r="E18" s="847" t="s">
        <v>642</v>
      </c>
      <c r="F18" s="912" t="s">
        <v>1573</v>
      </c>
      <c r="G18" s="847" t="s">
        <v>643</v>
      </c>
      <c r="H18" s="859"/>
      <c r="I18" s="841"/>
      <c r="J18" s="847"/>
      <c r="K18" s="847"/>
      <c r="L18" s="847"/>
      <c r="M18" s="847"/>
      <c r="N18" s="847"/>
      <c r="O18" s="9"/>
    </row>
    <row r="19" spans="1:20" ht="19.149999999999999" customHeight="1">
      <c r="A19" s="858"/>
      <c r="B19" s="847" t="s">
        <v>1601</v>
      </c>
      <c r="C19" s="847"/>
      <c r="D19" s="912" t="s">
        <v>1573</v>
      </c>
      <c r="E19" s="847" t="s">
        <v>642</v>
      </c>
      <c r="F19" s="912" t="s">
        <v>1573</v>
      </c>
      <c r="G19" s="847" t="s">
        <v>643</v>
      </c>
      <c r="H19" s="847"/>
      <c r="I19" s="847"/>
      <c r="J19" s="847"/>
      <c r="K19" s="847"/>
      <c r="L19" s="847"/>
      <c r="M19" s="847"/>
      <c r="N19" s="847"/>
      <c r="O19" s="9"/>
      <c r="T19" s="843"/>
    </row>
    <row r="20" spans="1:20" ht="18" customHeight="1">
      <c r="A20" s="858"/>
      <c r="B20" s="847" t="s">
        <v>74</v>
      </c>
      <c r="C20" s="847"/>
      <c r="D20" s="847"/>
      <c r="E20" s="847"/>
      <c r="F20" s="847"/>
      <c r="G20" s="847"/>
      <c r="H20" s="847"/>
      <c r="I20" s="847"/>
      <c r="J20" s="847"/>
      <c r="K20" s="847"/>
      <c r="L20" s="847"/>
      <c r="M20" s="847"/>
      <c r="N20" s="847"/>
      <c r="O20" s="9"/>
    </row>
    <row r="21" spans="1:20" ht="18" customHeight="1">
      <c r="A21" s="858"/>
      <c r="B21" s="847"/>
      <c r="C21" s="847"/>
      <c r="D21" s="847"/>
      <c r="E21" s="847"/>
      <c r="F21" s="1315" t="s">
        <v>75</v>
      </c>
      <c r="G21" s="1316"/>
      <c r="H21" s="888"/>
      <c r="I21" s="864" t="s">
        <v>76</v>
      </c>
      <c r="J21" s="882"/>
      <c r="K21" s="864" t="s">
        <v>77</v>
      </c>
      <c r="L21" s="882"/>
      <c r="M21" s="864" t="s">
        <v>78</v>
      </c>
      <c r="N21" s="864" t="s">
        <v>79</v>
      </c>
      <c r="O21" s="9"/>
    </row>
    <row r="22" spans="1:20" ht="26.1" customHeight="1">
      <c r="A22" s="858"/>
      <c r="B22" s="847"/>
      <c r="C22" s="847"/>
      <c r="D22" s="847"/>
      <c r="E22" s="847"/>
      <c r="F22" s="864" t="s">
        <v>642</v>
      </c>
      <c r="G22" s="864" t="s">
        <v>643</v>
      </c>
      <c r="H22" s="868"/>
      <c r="I22" s="864" t="s">
        <v>80</v>
      </c>
      <c r="J22" s="882"/>
      <c r="K22" s="864" t="s">
        <v>81</v>
      </c>
      <c r="L22" s="882"/>
      <c r="M22" s="866" t="s">
        <v>82</v>
      </c>
      <c r="N22" s="866" t="s">
        <v>83</v>
      </c>
      <c r="O22" s="9"/>
    </row>
    <row r="23" spans="1:20" ht="19.149999999999999" customHeight="1">
      <c r="A23" s="858"/>
      <c r="B23" s="847" t="s">
        <v>84</v>
      </c>
      <c r="C23" s="867"/>
      <c r="D23" s="867"/>
      <c r="E23" s="867"/>
      <c r="F23" s="914" t="s">
        <v>1573</v>
      </c>
      <c r="G23" s="914" t="s">
        <v>1573</v>
      </c>
      <c r="H23" s="868"/>
      <c r="I23" s="1095">
        <f>'Form 4'!F31</f>
        <v>0</v>
      </c>
      <c r="J23" s="869"/>
      <c r="K23" s="915"/>
      <c r="L23" s="870"/>
      <c r="M23" s="916"/>
      <c r="N23" s="916"/>
      <c r="O23" s="9"/>
    </row>
    <row r="24" spans="1:20" ht="19.149999999999999" customHeight="1">
      <c r="A24" s="858"/>
      <c r="B24" s="847" t="s">
        <v>1578</v>
      </c>
      <c r="C24" s="847"/>
      <c r="D24" s="847"/>
      <c r="E24" s="847"/>
      <c r="F24" s="914" t="s">
        <v>1573</v>
      </c>
      <c r="G24" s="914" t="s">
        <v>1573</v>
      </c>
      <c r="H24" s="868"/>
      <c r="I24" s="1096">
        <f>+'Form 4'!J31</f>
        <v>0</v>
      </c>
      <c r="J24" s="870"/>
      <c r="K24" s="915"/>
      <c r="L24" s="870"/>
      <c r="M24" s="916"/>
      <c r="N24" s="916"/>
      <c r="O24" s="9"/>
    </row>
    <row r="25" spans="1:20" ht="19.149999999999999" customHeight="1">
      <c r="A25" s="858"/>
      <c r="B25" s="847" t="s">
        <v>85</v>
      </c>
      <c r="C25" s="847"/>
      <c r="D25" s="847"/>
      <c r="E25" s="847"/>
      <c r="F25" s="914" t="s">
        <v>1573</v>
      </c>
      <c r="G25" s="914" t="s">
        <v>1573</v>
      </c>
      <c r="H25" s="868"/>
      <c r="I25" s="915"/>
      <c r="J25" s="871"/>
      <c r="K25" s="915"/>
      <c r="L25" s="871"/>
      <c r="M25" s="917"/>
      <c r="N25" s="917"/>
      <c r="O25" s="9"/>
    </row>
    <row r="26" spans="1:20" ht="19.149999999999999" customHeight="1">
      <c r="A26" s="858"/>
      <c r="B26" s="872" t="s">
        <v>86</v>
      </c>
      <c r="C26" s="847"/>
      <c r="D26" s="847"/>
      <c r="E26" s="847"/>
      <c r="F26" s="914" t="s">
        <v>1573</v>
      </c>
      <c r="G26" s="914" t="s">
        <v>1573</v>
      </c>
      <c r="H26" s="868"/>
      <c r="I26" s="875" t="s">
        <v>87</v>
      </c>
      <c r="J26" s="873"/>
      <c r="K26" s="875" t="s">
        <v>87</v>
      </c>
      <c r="L26" s="873"/>
      <c r="M26" s="917"/>
      <c r="N26" s="917"/>
      <c r="O26" s="9"/>
    </row>
    <row r="27" spans="1:20" ht="19.149999999999999" customHeight="1">
      <c r="A27" s="858"/>
      <c r="B27" s="847" t="s">
        <v>88</v>
      </c>
      <c r="C27" s="847"/>
      <c r="D27" s="847"/>
      <c r="E27" s="847"/>
      <c r="F27" s="914" t="s">
        <v>1573</v>
      </c>
      <c r="G27" s="914" t="s">
        <v>1573</v>
      </c>
      <c r="H27" s="868"/>
      <c r="I27" s="915"/>
      <c r="J27" s="874"/>
      <c r="K27" s="915"/>
      <c r="L27" s="874"/>
      <c r="M27" s="917"/>
      <c r="N27" s="917"/>
      <c r="O27" s="9"/>
    </row>
    <row r="28" spans="1:20" ht="19.149999999999999" customHeight="1">
      <c r="A28" s="858"/>
      <c r="B28" s="847" t="s">
        <v>89</v>
      </c>
      <c r="C28" s="847"/>
      <c r="D28" s="847"/>
      <c r="E28" s="847"/>
      <c r="F28" s="914" t="s">
        <v>1573</v>
      </c>
      <c r="G28" s="914" t="s">
        <v>1573</v>
      </c>
      <c r="H28" s="868"/>
      <c r="I28" s="915"/>
      <c r="J28" s="873"/>
      <c r="K28" s="915"/>
      <c r="L28" s="873"/>
      <c r="M28" s="918"/>
      <c r="N28" s="918"/>
      <c r="O28" s="9"/>
    </row>
    <row r="29" spans="1:20" ht="19.149999999999999" customHeight="1">
      <c r="A29" s="858"/>
      <c r="B29" s="847" t="s">
        <v>90</v>
      </c>
      <c r="C29" s="847"/>
      <c r="D29" s="847"/>
      <c r="E29" s="847"/>
      <c r="F29" s="914" t="s">
        <v>1573</v>
      </c>
      <c r="G29" s="914" t="s">
        <v>1573</v>
      </c>
      <c r="H29" s="868"/>
      <c r="I29" s="875" t="s">
        <v>87</v>
      </c>
      <c r="J29" s="873"/>
      <c r="K29" s="875" t="s">
        <v>87</v>
      </c>
      <c r="L29" s="870"/>
      <c r="M29" s="918"/>
      <c r="N29" s="918"/>
      <c r="O29" s="9"/>
    </row>
    <row r="30" spans="1:20" ht="19.149999999999999" customHeight="1">
      <c r="A30" s="858"/>
      <c r="B30" s="847" t="s">
        <v>91</v>
      </c>
      <c r="C30" s="847"/>
      <c r="D30" s="847"/>
      <c r="E30" s="847"/>
      <c r="F30" s="914" t="s">
        <v>1573</v>
      </c>
      <c r="G30" s="914" t="s">
        <v>1573</v>
      </c>
      <c r="H30" s="868"/>
      <c r="I30" s="915"/>
      <c r="J30" s="873"/>
      <c r="K30" s="915"/>
      <c r="L30" s="870"/>
      <c r="M30" s="918"/>
      <c r="N30" s="918"/>
      <c r="O30" s="9"/>
    </row>
    <row r="31" spans="1:20" ht="19.149999999999999" customHeight="1">
      <c r="A31" s="858"/>
      <c r="B31" s="847" t="s">
        <v>92</v>
      </c>
      <c r="C31" s="847"/>
      <c r="D31" s="847"/>
      <c r="E31" s="847"/>
      <c r="F31" s="914" t="s">
        <v>1573</v>
      </c>
      <c r="G31" s="914" t="s">
        <v>1573</v>
      </c>
      <c r="H31" s="868"/>
      <c r="I31" s="875" t="s">
        <v>87</v>
      </c>
      <c r="J31" s="873"/>
      <c r="K31" s="875" t="s">
        <v>87</v>
      </c>
      <c r="L31" s="873"/>
      <c r="M31" s="918"/>
      <c r="N31" s="918"/>
      <c r="O31" s="9"/>
    </row>
    <row r="32" spans="1:20" ht="19.149999999999999" customHeight="1">
      <c r="A32" s="858"/>
      <c r="B32" s="847" t="s">
        <v>93</v>
      </c>
      <c r="C32" s="847"/>
      <c r="D32" s="847"/>
      <c r="E32" s="847"/>
      <c r="F32" s="914" t="s">
        <v>1573</v>
      </c>
      <c r="G32" s="914" t="s">
        <v>1573</v>
      </c>
      <c r="H32" s="868"/>
      <c r="I32" s="915"/>
      <c r="J32" s="877"/>
      <c r="K32" s="915"/>
      <c r="L32" s="877"/>
      <c r="M32" s="918"/>
      <c r="N32" s="918"/>
      <c r="O32" s="9"/>
    </row>
    <row r="33" spans="1:15" ht="19.149999999999999" customHeight="1">
      <c r="A33" s="858"/>
      <c r="B33" s="841" t="s">
        <v>1590</v>
      </c>
      <c r="C33" s="847"/>
      <c r="D33" s="847"/>
      <c r="E33" s="910"/>
      <c r="F33" s="914" t="s">
        <v>1573</v>
      </c>
      <c r="G33" s="914" t="s">
        <v>1573</v>
      </c>
      <c r="H33" s="868"/>
      <c r="I33" s="915"/>
      <c r="J33" s="877"/>
      <c r="K33" s="915"/>
      <c r="L33" s="877"/>
      <c r="M33" s="918"/>
      <c r="N33" s="918"/>
      <c r="O33" s="9"/>
    </row>
    <row r="34" spans="1:15" ht="19.149999999999999" customHeight="1">
      <c r="A34" s="858"/>
      <c r="B34" s="847" t="s">
        <v>94</v>
      </c>
      <c r="C34" s="847"/>
      <c r="D34" s="847"/>
      <c r="E34" s="847"/>
      <c r="F34" s="847"/>
      <c r="G34" s="847"/>
      <c r="H34" s="853"/>
      <c r="I34" s="878"/>
      <c r="J34" s="878"/>
      <c r="K34" s="879"/>
      <c r="L34" s="879"/>
      <c r="M34" s="879"/>
      <c r="N34" s="919"/>
      <c r="O34" s="9"/>
    </row>
    <row r="35" spans="1:15" ht="19.149999999999999" customHeight="1">
      <c r="A35" s="856" t="s">
        <v>95</v>
      </c>
      <c r="B35" s="853" t="s">
        <v>96</v>
      </c>
      <c r="C35" s="863"/>
      <c r="D35" s="920" t="s">
        <v>1573</v>
      </c>
      <c r="E35" s="880" t="s">
        <v>1565</v>
      </c>
      <c r="F35" s="840"/>
      <c r="G35" s="840"/>
      <c r="H35" s="863"/>
      <c r="I35" s="863"/>
      <c r="J35" s="920" t="s">
        <v>1573</v>
      </c>
      <c r="K35" s="880" t="s">
        <v>1730</v>
      </c>
      <c r="L35" s="863"/>
      <c r="M35" s="863"/>
      <c r="N35" s="853"/>
      <c r="O35" s="9"/>
    </row>
    <row r="36" spans="1:15" ht="19.149999999999999" customHeight="1">
      <c r="A36" s="858"/>
      <c r="B36" s="847"/>
      <c r="C36" s="847"/>
      <c r="D36" s="912" t="s">
        <v>1573</v>
      </c>
      <c r="E36" s="841" t="s">
        <v>1588</v>
      </c>
      <c r="F36" s="841"/>
      <c r="G36" s="841"/>
      <c r="H36" s="847"/>
      <c r="I36" s="847"/>
      <c r="J36" s="912" t="s">
        <v>1573</v>
      </c>
      <c r="K36" s="847" t="s">
        <v>1731</v>
      </c>
      <c r="L36" s="847"/>
      <c r="M36" s="847"/>
      <c r="N36" s="847"/>
      <c r="O36" s="9"/>
    </row>
    <row r="37" spans="1:15" ht="19.149999999999999" customHeight="1">
      <c r="A37" s="858"/>
      <c r="B37" s="847"/>
      <c r="C37" s="847"/>
      <c r="D37" s="913" t="s">
        <v>1573</v>
      </c>
      <c r="E37" s="860" t="s">
        <v>1694</v>
      </c>
      <c r="F37" s="860"/>
      <c r="G37" s="860"/>
      <c r="H37" s="847"/>
      <c r="I37" s="847"/>
      <c r="J37" s="847"/>
      <c r="K37" s="847"/>
      <c r="L37" s="847"/>
      <c r="M37" s="847"/>
      <c r="N37" s="847"/>
      <c r="O37" s="9"/>
    </row>
    <row r="38" spans="1:15" ht="19.149999999999999" customHeight="1">
      <c r="A38" s="856" t="s">
        <v>97</v>
      </c>
      <c r="B38" s="853" t="s">
        <v>98</v>
      </c>
      <c r="C38" s="853"/>
      <c r="D38" s="912" t="s">
        <v>1573</v>
      </c>
      <c r="E38" s="881" t="s">
        <v>1589</v>
      </c>
      <c r="F38" s="912" t="s">
        <v>1573</v>
      </c>
      <c r="G38" s="840" t="s">
        <v>1591</v>
      </c>
      <c r="H38" s="1097" t="s">
        <v>1573</v>
      </c>
      <c r="I38" s="840" t="s">
        <v>110</v>
      </c>
      <c r="J38" s="840"/>
      <c r="K38" s="853"/>
      <c r="L38" s="840"/>
      <c r="M38" s="840"/>
      <c r="N38" s="853"/>
      <c r="O38" s="9"/>
    </row>
    <row r="39" spans="1:15" ht="19.149999999999999" customHeight="1">
      <c r="A39" s="856" t="s">
        <v>99</v>
      </c>
      <c r="B39" s="853" t="s">
        <v>100</v>
      </c>
      <c r="C39" s="879"/>
      <c r="D39" s="863"/>
      <c r="E39" s="863"/>
      <c r="F39" s="863"/>
      <c r="G39" s="863"/>
      <c r="H39" s="864" t="s">
        <v>101</v>
      </c>
      <c r="I39" s="864" t="s">
        <v>102</v>
      </c>
      <c r="J39" s="882"/>
      <c r="K39" s="864" t="s">
        <v>103</v>
      </c>
      <c r="L39" s="882"/>
      <c r="M39" s="864" t="s">
        <v>104</v>
      </c>
      <c r="N39" s="864" t="s">
        <v>105</v>
      </c>
      <c r="O39" s="9"/>
    </row>
    <row r="40" spans="1:15" ht="19.149999999999999" customHeight="1">
      <c r="A40" s="858"/>
      <c r="B40" s="847"/>
      <c r="C40" s="847"/>
      <c r="D40" s="847"/>
      <c r="E40" s="847"/>
      <c r="F40" s="847"/>
      <c r="G40" s="847"/>
      <c r="H40" s="864" t="s">
        <v>106</v>
      </c>
      <c r="I40" s="864" t="s">
        <v>107</v>
      </c>
      <c r="J40" s="882"/>
      <c r="K40" s="864" t="s">
        <v>108</v>
      </c>
      <c r="L40" s="882"/>
      <c r="M40" s="864" t="s">
        <v>109</v>
      </c>
      <c r="N40" s="864" t="s">
        <v>110</v>
      </c>
      <c r="O40" s="9"/>
    </row>
    <row r="41" spans="1:15" ht="19.149999999999999" customHeight="1">
      <c r="A41" s="858"/>
      <c r="B41" s="847"/>
      <c r="C41" s="883"/>
      <c r="D41" s="847"/>
      <c r="E41" s="847"/>
      <c r="F41" s="847"/>
      <c r="G41" s="847"/>
      <c r="H41" s="998">
        <f>'Form 4'!F31</f>
        <v>0</v>
      </c>
      <c r="I41" s="998">
        <f>+'Form 4'!B31</f>
        <v>0</v>
      </c>
      <c r="J41" s="868"/>
      <c r="K41" s="998">
        <f>+'Form 4'!C31</f>
        <v>0</v>
      </c>
      <c r="L41" s="868"/>
      <c r="M41" s="998">
        <f>+'Form 4'!D31</f>
        <v>0</v>
      </c>
      <c r="N41" s="998">
        <f>+'Form 4'!E31</f>
        <v>0</v>
      </c>
      <c r="O41" s="9"/>
    </row>
    <row r="42" spans="1:15" ht="19.149999999999999" customHeight="1">
      <c r="A42" s="856" t="s">
        <v>111</v>
      </c>
      <c r="B42" s="853" t="s">
        <v>112</v>
      </c>
      <c r="C42" s="853"/>
      <c r="D42" s="853"/>
      <c r="E42" s="853"/>
      <c r="F42" s="853"/>
      <c r="G42" s="853"/>
      <c r="H42" s="853"/>
      <c r="I42" s="921"/>
      <c r="J42" s="868"/>
      <c r="K42" s="921"/>
      <c r="L42" s="868"/>
      <c r="M42" s="918"/>
      <c r="N42" s="921"/>
      <c r="O42" s="9"/>
    </row>
    <row r="43" spans="1:15" ht="19.149999999999999" customHeight="1">
      <c r="A43" s="856" t="s">
        <v>113</v>
      </c>
      <c r="B43" s="853" t="s">
        <v>114</v>
      </c>
      <c r="C43" s="853"/>
      <c r="D43" s="853"/>
      <c r="E43" s="853"/>
      <c r="F43" s="853"/>
      <c r="G43" s="853"/>
      <c r="H43" s="853"/>
      <c r="I43" s="921"/>
      <c r="J43" s="868"/>
      <c r="K43" s="921"/>
      <c r="L43" s="868"/>
      <c r="M43" s="918"/>
      <c r="N43" s="921"/>
      <c r="O43" s="9"/>
    </row>
    <row r="44" spans="1:15" ht="19.149999999999999" customHeight="1">
      <c r="A44" s="856" t="s">
        <v>115</v>
      </c>
      <c r="B44" s="853" t="s">
        <v>116</v>
      </c>
      <c r="C44" s="853"/>
      <c r="D44" s="853"/>
      <c r="E44" s="853"/>
      <c r="F44" s="853"/>
      <c r="G44" s="853"/>
      <c r="H44" s="853"/>
      <c r="I44" s="921"/>
      <c r="J44" s="868"/>
      <c r="K44" s="921"/>
      <c r="L44" s="868"/>
      <c r="M44" s="918"/>
      <c r="N44" s="921"/>
      <c r="O44" s="9"/>
    </row>
    <row r="45" spans="1:15" ht="19.149999999999999" customHeight="1">
      <c r="A45" s="856" t="s">
        <v>117</v>
      </c>
      <c r="B45" s="853" t="s">
        <v>118</v>
      </c>
      <c r="C45" s="853"/>
      <c r="D45" s="853"/>
      <c r="E45" s="853"/>
      <c r="F45" s="853"/>
      <c r="G45" s="853"/>
      <c r="H45" s="853"/>
      <c r="I45" s="853"/>
      <c r="J45" s="853"/>
      <c r="K45" s="853"/>
      <c r="L45" s="853"/>
      <c r="M45" s="876"/>
      <c r="N45" s="998">
        <f>+'Form 4'!G31</f>
        <v>0</v>
      </c>
      <c r="O45" s="9"/>
    </row>
    <row r="46" spans="1:15" ht="19.149999999999999" customHeight="1">
      <c r="A46" s="856" t="s">
        <v>119</v>
      </c>
      <c r="B46" s="853" t="s">
        <v>120</v>
      </c>
      <c r="C46" s="853"/>
      <c r="D46" s="853"/>
      <c r="E46" s="853"/>
      <c r="F46" s="853"/>
      <c r="G46" s="853"/>
      <c r="H46" s="853"/>
      <c r="I46" s="853"/>
      <c r="J46" s="853"/>
      <c r="K46" s="853"/>
      <c r="L46" s="853"/>
      <c r="M46" s="876"/>
      <c r="N46" s="884">
        <f>IF(N45=0,0,ROUND(H41/N45,4))</f>
        <v>0</v>
      </c>
      <c r="O46" s="9"/>
    </row>
    <row r="47" spans="1:15" ht="19.149999999999999" customHeight="1">
      <c r="A47" s="856" t="s">
        <v>121</v>
      </c>
      <c r="B47" s="885" t="s">
        <v>122</v>
      </c>
      <c r="C47" s="885"/>
      <c r="D47" s="885"/>
      <c r="E47" s="885"/>
      <c r="F47" s="885" t="s">
        <v>123</v>
      </c>
      <c r="G47" s="885"/>
      <c r="H47" s="885"/>
      <c r="I47" s="885"/>
      <c r="J47" s="885"/>
      <c r="K47" s="885"/>
      <c r="L47" s="885"/>
      <c r="M47" s="865"/>
      <c r="N47" s="884">
        <f>IF(H41=0,0,ROUND(I41/H41,4))</f>
        <v>0</v>
      </c>
      <c r="O47" s="9"/>
    </row>
    <row r="48" spans="1:15" ht="19.149999999999999" customHeight="1" thickBot="1">
      <c r="A48" s="856"/>
      <c r="B48" s="886"/>
      <c r="C48" s="853"/>
      <c r="D48" s="853"/>
      <c r="E48" s="853"/>
      <c r="F48" s="853"/>
      <c r="G48" s="853"/>
      <c r="H48" s="853"/>
      <c r="I48" s="853"/>
      <c r="J48" s="853"/>
      <c r="K48" s="853"/>
      <c r="L48" s="853"/>
      <c r="M48" s="876"/>
      <c r="N48" s="884"/>
      <c r="O48" s="9"/>
    </row>
    <row r="49" spans="1:14" ht="15.75" thickTop="1">
      <c r="A49" s="887"/>
      <c r="B49" s="887"/>
      <c r="C49" s="887"/>
      <c r="D49" s="887"/>
      <c r="E49" s="887"/>
      <c r="F49" s="887"/>
      <c r="G49" s="887"/>
      <c r="H49" s="887"/>
      <c r="I49" s="887"/>
      <c r="J49" s="887"/>
      <c r="K49" s="887"/>
      <c r="L49" s="887"/>
      <c r="M49" s="887"/>
      <c r="N49" s="887"/>
    </row>
    <row r="50" spans="1:14">
      <c r="A50" s="848" t="s">
        <v>124</v>
      </c>
      <c r="B50" s="848"/>
      <c r="C50" s="848"/>
      <c r="D50" s="848"/>
      <c r="E50" s="848"/>
      <c r="F50" s="848"/>
      <c r="G50" s="848"/>
      <c r="H50" s="849"/>
      <c r="I50" s="849"/>
      <c r="J50" s="849"/>
      <c r="K50" s="849"/>
      <c r="L50" s="849"/>
      <c r="M50" s="849"/>
      <c r="N50" s="849"/>
    </row>
    <row r="51" spans="1:14">
      <c r="A51" s="847"/>
      <c r="B51" s="847"/>
      <c r="C51" s="847"/>
      <c r="D51" s="847"/>
      <c r="E51" s="847"/>
      <c r="F51" s="847"/>
      <c r="G51" s="847"/>
      <c r="H51" s="847"/>
      <c r="I51" s="847"/>
      <c r="J51" s="847"/>
      <c r="K51" s="847"/>
      <c r="L51" s="847"/>
      <c r="M51" s="847"/>
      <c r="N51" s="847"/>
    </row>
    <row r="52" spans="1:14">
      <c r="A52" s="847"/>
      <c r="B52" s="847"/>
      <c r="C52" s="847"/>
      <c r="D52" s="847"/>
      <c r="E52" s="847"/>
      <c r="F52" s="847"/>
      <c r="G52" s="847"/>
      <c r="H52" s="847"/>
      <c r="I52" s="847"/>
      <c r="J52" s="847"/>
      <c r="K52" s="847"/>
      <c r="L52" s="847"/>
      <c r="M52" s="847"/>
      <c r="N52" s="847"/>
    </row>
    <row r="53" spans="1:14">
      <c r="A53" s="847"/>
      <c r="B53" s="847"/>
      <c r="C53" s="847"/>
      <c r="D53" s="847"/>
      <c r="E53" s="847"/>
      <c r="F53" s="847"/>
      <c r="G53" s="847"/>
      <c r="H53" s="847"/>
      <c r="I53" s="847"/>
      <c r="J53" s="847"/>
      <c r="K53" s="847"/>
      <c r="L53" s="847"/>
      <c r="M53" s="847"/>
      <c r="N53" s="847"/>
    </row>
    <row r="54" spans="1:14">
      <c r="B54" s="847"/>
      <c r="C54" s="847"/>
      <c r="D54" s="847"/>
      <c r="E54" s="847"/>
      <c r="F54" s="847"/>
      <c r="G54" s="847"/>
      <c r="H54" s="847"/>
      <c r="I54" s="847"/>
      <c r="J54" s="847"/>
      <c r="K54" s="847"/>
      <c r="L54" s="847"/>
      <c r="M54" s="847"/>
      <c r="N54" s="847"/>
    </row>
    <row r="55" spans="1:14">
      <c r="B55" s="847"/>
      <c r="C55" s="847"/>
      <c r="D55" s="847"/>
      <c r="E55" s="847"/>
      <c r="F55" s="847"/>
      <c r="G55" s="847"/>
      <c r="H55" s="847"/>
      <c r="I55" s="847"/>
      <c r="J55" s="847"/>
      <c r="K55" s="847"/>
      <c r="L55" s="847"/>
      <c r="M55" s="847"/>
      <c r="N55" s="847"/>
    </row>
    <row r="56" spans="1:14">
      <c r="B56" s="847"/>
      <c r="C56" s="847"/>
      <c r="D56" s="847"/>
      <c r="E56" s="847"/>
      <c r="F56" s="847"/>
      <c r="G56" s="847"/>
      <c r="H56" s="847"/>
      <c r="I56" s="847"/>
      <c r="J56" s="847"/>
      <c r="K56" s="847"/>
      <c r="L56" s="847"/>
      <c r="M56" s="847"/>
      <c r="N56" s="847"/>
    </row>
    <row r="57" spans="1:14">
      <c r="B57" s="847"/>
      <c r="C57" s="847"/>
      <c r="D57" s="847"/>
      <c r="E57" s="847"/>
      <c r="F57" s="847"/>
      <c r="G57" s="847"/>
      <c r="H57" s="847"/>
      <c r="I57" s="847"/>
      <c r="J57" s="847"/>
      <c r="K57" s="847"/>
      <c r="L57" s="847"/>
      <c r="M57" s="847"/>
      <c r="N57" s="847"/>
    </row>
    <row r="58" spans="1:14">
      <c r="B58" s="847"/>
      <c r="C58" s="847"/>
      <c r="D58" s="847"/>
      <c r="E58" s="847"/>
      <c r="F58" s="847"/>
      <c r="G58" s="847"/>
      <c r="H58" s="847"/>
      <c r="I58" s="847"/>
      <c r="J58" s="847"/>
      <c r="K58" s="847"/>
      <c r="L58" s="847"/>
      <c r="M58" s="847"/>
      <c r="N58" s="847"/>
    </row>
    <row r="59" spans="1:14">
      <c r="B59" s="847"/>
      <c r="C59" s="847"/>
      <c r="D59" s="847"/>
      <c r="E59" s="847"/>
      <c r="F59" s="847"/>
      <c r="G59" s="847"/>
      <c r="H59" s="847"/>
      <c r="I59" s="847"/>
      <c r="J59" s="847"/>
      <c r="K59" s="847"/>
      <c r="L59" s="847"/>
      <c r="M59" s="847"/>
      <c r="N59" s="847"/>
    </row>
    <row r="60" spans="1:14">
      <c r="B60" s="847"/>
      <c r="C60" s="847"/>
      <c r="D60" s="847"/>
      <c r="E60" s="847"/>
      <c r="F60" s="847"/>
      <c r="G60" s="847"/>
      <c r="H60" s="847"/>
      <c r="I60" s="847"/>
      <c r="J60" s="847"/>
      <c r="K60" s="847"/>
      <c r="L60" s="847"/>
      <c r="M60" s="847"/>
      <c r="N60" s="847"/>
    </row>
  </sheetData>
  <sheetProtection password="8E7E" sheet="1" objects="1" scenarios="1"/>
  <mergeCells count="1">
    <mergeCell ref="F21:G21"/>
  </mergeCells>
  <printOptions horizontalCentered="1"/>
  <pageMargins left="0.2" right="0.2" top="0.25" bottom="0.75" header="0.3" footer="0.3"/>
  <pageSetup scale="78"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K44"/>
  <sheetViews>
    <sheetView workbookViewId="0"/>
  </sheetViews>
  <sheetFormatPr defaultColWidth="9.6640625" defaultRowHeight="15"/>
  <cols>
    <col min="1" max="1" width="12.6640625" style="218" customWidth="1"/>
    <col min="2" max="2" width="13.6640625" style="218" customWidth="1"/>
    <col min="3" max="3" width="12.6640625" style="218" customWidth="1"/>
    <col min="4" max="7" width="11.6640625" style="218" customWidth="1"/>
    <col min="8" max="8" width="1.88671875" style="218" customWidth="1"/>
    <col min="9" max="16384" width="9.6640625" style="218"/>
  </cols>
  <sheetData>
    <row r="1" spans="1:11">
      <c r="A1" s="287" t="s">
        <v>1098</v>
      </c>
      <c r="B1" s="239"/>
      <c r="C1" s="239"/>
      <c r="D1" s="239"/>
      <c r="E1" s="239"/>
      <c r="F1" s="239"/>
      <c r="G1" s="3"/>
      <c r="H1" s="3"/>
    </row>
    <row r="2" spans="1:11">
      <c r="A2" s="287" t="s">
        <v>1651</v>
      </c>
      <c r="B2" s="4"/>
      <c r="C2" s="4"/>
      <c r="D2" s="4"/>
      <c r="E2" s="4"/>
      <c r="F2" s="4"/>
      <c r="G2" s="419"/>
      <c r="H2" s="3"/>
    </row>
    <row r="3" spans="1:11">
      <c r="A3" s="219" t="s">
        <v>1</v>
      </c>
      <c r="B3" s="219"/>
      <c r="C3" s="219"/>
      <c r="D3" s="220"/>
      <c r="E3" s="219"/>
      <c r="F3" s="219"/>
      <c r="G3" s="219"/>
      <c r="H3" s="217"/>
      <c r="I3" s="217"/>
      <c r="J3" s="217"/>
      <c r="K3" s="217"/>
    </row>
    <row r="4" spans="1:11">
      <c r="A4" s="219" t="s">
        <v>2</v>
      </c>
      <c r="B4" s="219"/>
      <c r="C4" s="219"/>
      <c r="D4" s="220"/>
      <c r="E4" s="219"/>
      <c r="F4" s="219"/>
      <c r="G4" s="219"/>
      <c r="H4" s="217"/>
      <c r="I4" s="217"/>
      <c r="J4" s="217"/>
      <c r="K4" s="217"/>
    </row>
    <row r="5" spans="1:11">
      <c r="A5" s="219" t="s">
        <v>3</v>
      </c>
      <c r="B5" s="219"/>
      <c r="C5" s="219"/>
      <c r="D5" s="220"/>
      <c r="E5" s="219"/>
      <c r="F5" s="219"/>
      <c r="G5" s="219"/>
      <c r="H5" s="217"/>
      <c r="I5" s="217"/>
      <c r="J5" s="217"/>
      <c r="K5" s="217"/>
    </row>
    <row r="6" spans="1:11">
      <c r="A6" s="219" t="s">
        <v>4</v>
      </c>
      <c r="B6" s="219"/>
      <c r="C6" s="219"/>
      <c r="D6" s="220"/>
      <c r="E6" s="219"/>
      <c r="F6" s="219"/>
      <c r="G6" s="219"/>
      <c r="H6" s="217"/>
      <c r="I6" s="217"/>
      <c r="J6" s="217"/>
      <c r="K6" s="217"/>
    </row>
    <row r="7" spans="1:11">
      <c r="A7" s="219"/>
      <c r="B7" s="219"/>
      <c r="C7" s="219"/>
      <c r="D7" s="220"/>
      <c r="E7" s="219"/>
      <c r="F7" s="219"/>
      <c r="G7" s="219"/>
      <c r="H7" s="217"/>
      <c r="I7" s="217"/>
      <c r="J7" s="217"/>
      <c r="K7" s="217"/>
    </row>
    <row r="8" spans="1:11">
      <c r="A8" s="219" t="s">
        <v>1099</v>
      </c>
      <c r="B8" s="219"/>
      <c r="C8" s="219"/>
      <c r="D8" s="220"/>
      <c r="E8" s="219"/>
      <c r="F8" s="219"/>
      <c r="G8" s="219"/>
      <c r="H8" s="217"/>
      <c r="I8" s="217"/>
      <c r="J8" s="217"/>
      <c r="K8" s="217"/>
    </row>
    <row r="9" spans="1:11" ht="15.75" thickBot="1">
      <c r="A9" s="217"/>
      <c r="B9" s="217"/>
      <c r="C9" s="217"/>
      <c r="D9" s="217"/>
      <c r="E9" s="217"/>
      <c r="F9" s="217"/>
      <c r="G9" s="217"/>
      <c r="H9" s="217"/>
      <c r="I9" s="217"/>
      <c r="J9" s="217"/>
      <c r="K9" s="217"/>
    </row>
    <row r="10" spans="1:11" ht="20.100000000000001" customHeight="1" thickTop="1">
      <c r="A10" s="578" t="s">
        <v>12</v>
      </c>
      <c r="B10" s="221"/>
      <c r="C10" s="221">
        <f>'Form 1'!D11</f>
        <v>0</v>
      </c>
      <c r="D10" s="221"/>
      <c r="E10" s="221"/>
      <c r="F10" s="221"/>
      <c r="G10" s="221"/>
      <c r="H10" s="352"/>
      <c r="I10" s="217"/>
      <c r="J10" s="217"/>
      <c r="K10" s="217"/>
    </row>
    <row r="11" spans="1:11" ht="20.100000000000001" customHeight="1">
      <c r="A11" s="226" t="s">
        <v>13</v>
      </c>
      <c r="B11" s="224"/>
      <c r="C11" s="33" t="str">
        <f>IF('Form 1'!D12=0,"  ",+'Form 1'!D12)</f>
        <v xml:space="preserve">  </v>
      </c>
      <c r="D11" s="224"/>
      <c r="E11" s="224"/>
      <c r="F11" s="376"/>
      <c r="G11" s="224"/>
      <c r="H11" s="352"/>
      <c r="I11" s="217"/>
      <c r="J11" s="217"/>
      <c r="K11" s="217"/>
    </row>
    <row r="12" spans="1:11" ht="20.100000000000001" customHeight="1">
      <c r="A12" s="226" t="s">
        <v>35</v>
      </c>
      <c r="B12" s="224"/>
      <c r="C12" s="224">
        <f>'Form 1'!I11</f>
        <v>0</v>
      </c>
      <c r="D12" s="364" t="s">
        <v>128</v>
      </c>
      <c r="E12" s="421">
        <f>'Form 1'!E19</f>
        <v>0</v>
      </c>
      <c r="F12" s="375" t="s">
        <v>69</v>
      </c>
      <c r="G12" s="421">
        <f>'Form 1'!H19</f>
        <v>0</v>
      </c>
      <c r="H12" s="352"/>
      <c r="I12" s="217"/>
      <c r="J12" s="217"/>
      <c r="K12" s="217"/>
    </row>
    <row r="13" spans="1:11" ht="17.100000000000001" customHeight="1">
      <c r="A13" s="422" t="s">
        <v>1086</v>
      </c>
      <c r="B13" s="423" t="s">
        <v>1086</v>
      </c>
      <c r="C13" s="423" t="s">
        <v>1078</v>
      </c>
      <c r="D13" s="423"/>
      <c r="E13" s="423"/>
      <c r="F13" s="423"/>
      <c r="G13" s="423"/>
      <c r="H13" s="9"/>
    </row>
    <row r="14" spans="1:11" ht="17.100000000000001" customHeight="1">
      <c r="A14" s="424" t="s">
        <v>1087</v>
      </c>
      <c r="B14" s="380" t="s">
        <v>1087</v>
      </c>
      <c r="C14" s="380" t="s">
        <v>1088</v>
      </c>
      <c r="D14" s="380" t="s">
        <v>1078</v>
      </c>
      <c r="E14" s="380" t="s">
        <v>1078</v>
      </c>
      <c r="F14" s="380"/>
      <c r="G14" s="380" t="s">
        <v>1078</v>
      </c>
      <c r="H14" s="9"/>
    </row>
    <row r="15" spans="1:11" ht="17.100000000000001" customHeight="1">
      <c r="A15" s="424" t="s">
        <v>1089</v>
      </c>
      <c r="B15" s="380" t="s">
        <v>1089</v>
      </c>
      <c r="C15" s="380" t="s">
        <v>164</v>
      </c>
      <c r="D15" s="380" t="s">
        <v>1090</v>
      </c>
      <c r="E15" s="380" t="s">
        <v>134</v>
      </c>
      <c r="F15" s="380" t="s">
        <v>1078</v>
      </c>
      <c r="G15" s="380" t="s">
        <v>539</v>
      </c>
      <c r="H15" s="9"/>
    </row>
    <row r="16" spans="1:11" ht="17.100000000000001" customHeight="1">
      <c r="A16" s="424" t="s">
        <v>1091</v>
      </c>
      <c r="B16" s="380" t="s">
        <v>1091</v>
      </c>
      <c r="C16" s="380" t="s">
        <v>1092</v>
      </c>
      <c r="D16" s="380" t="s">
        <v>1093</v>
      </c>
      <c r="E16" s="380" t="s">
        <v>1088</v>
      </c>
      <c r="F16" s="380" t="s">
        <v>1094</v>
      </c>
      <c r="G16" s="380" t="s">
        <v>1088</v>
      </c>
      <c r="H16" s="9"/>
    </row>
    <row r="17" spans="1:8" ht="20.100000000000001" customHeight="1">
      <c r="A17" s="373" t="s">
        <v>167</v>
      </c>
      <c r="B17" s="371" t="s">
        <v>1095</v>
      </c>
      <c r="C17" s="371" t="s">
        <v>75</v>
      </c>
      <c r="D17" s="371" t="s">
        <v>76</v>
      </c>
      <c r="E17" s="371" t="s">
        <v>77</v>
      </c>
      <c r="F17" s="371" t="s">
        <v>78</v>
      </c>
      <c r="G17" s="371" t="s">
        <v>79</v>
      </c>
      <c r="H17" s="9"/>
    </row>
    <row r="18" spans="1:8" ht="20.100000000000001" customHeight="1">
      <c r="A18" s="555"/>
      <c r="B18" s="556"/>
      <c r="C18" s="556"/>
      <c r="D18" s="556"/>
      <c r="E18" s="556"/>
      <c r="F18" s="556"/>
      <c r="G18" s="556"/>
      <c r="H18" s="9"/>
    </row>
    <row r="19" spans="1:8" ht="20.100000000000001" customHeight="1">
      <c r="A19" s="1110"/>
      <c r="B19" s="833" t="s">
        <v>1262</v>
      </c>
      <c r="C19" s="952"/>
      <c r="D19" s="952"/>
      <c r="E19" s="739">
        <f>+C19+D19</f>
        <v>0</v>
      </c>
      <c r="F19" s="978">
        <f>'Schedule 13'!G23</f>
        <v>0</v>
      </c>
      <c r="G19" s="739">
        <f>+E19+F19</f>
        <v>0</v>
      </c>
      <c r="H19" s="9"/>
    </row>
    <row r="20" spans="1:8" ht="20.100000000000001" customHeight="1">
      <c r="A20" s="982"/>
      <c r="B20" s="984"/>
      <c r="C20" s="952"/>
      <c r="D20" s="952"/>
      <c r="E20" s="739">
        <f t="shared" ref="E20:E40" si="0">+C20+D20</f>
        <v>0</v>
      </c>
      <c r="F20" s="952"/>
      <c r="G20" s="739">
        <f t="shared" ref="G20:G40" si="1">+E20+F20</f>
        <v>0</v>
      </c>
      <c r="H20" s="9"/>
    </row>
    <row r="21" spans="1:8" ht="20.100000000000001" customHeight="1">
      <c r="A21" s="982"/>
      <c r="B21" s="984"/>
      <c r="C21" s="952"/>
      <c r="D21" s="952"/>
      <c r="E21" s="739">
        <f t="shared" si="0"/>
        <v>0</v>
      </c>
      <c r="F21" s="952"/>
      <c r="G21" s="739">
        <f t="shared" si="1"/>
        <v>0</v>
      </c>
      <c r="H21" s="9"/>
    </row>
    <row r="22" spans="1:8" ht="20.100000000000001" customHeight="1">
      <c r="A22" s="982"/>
      <c r="B22" s="984"/>
      <c r="C22" s="952"/>
      <c r="D22" s="952"/>
      <c r="E22" s="739">
        <f t="shared" si="0"/>
        <v>0</v>
      </c>
      <c r="F22" s="952"/>
      <c r="G22" s="739">
        <f t="shared" si="1"/>
        <v>0</v>
      </c>
      <c r="H22" s="9"/>
    </row>
    <row r="23" spans="1:8" ht="20.100000000000001" customHeight="1">
      <c r="A23" s="982"/>
      <c r="B23" s="984"/>
      <c r="C23" s="952"/>
      <c r="D23" s="952"/>
      <c r="E23" s="739">
        <f t="shared" si="0"/>
        <v>0</v>
      </c>
      <c r="F23" s="952"/>
      <c r="G23" s="739">
        <f t="shared" si="1"/>
        <v>0</v>
      </c>
      <c r="H23" s="9"/>
    </row>
    <row r="24" spans="1:8" ht="20.100000000000001" customHeight="1">
      <c r="A24" s="982"/>
      <c r="B24" s="984"/>
      <c r="C24" s="952"/>
      <c r="D24" s="952"/>
      <c r="E24" s="739">
        <f t="shared" si="0"/>
        <v>0</v>
      </c>
      <c r="F24" s="952"/>
      <c r="G24" s="739">
        <f t="shared" si="1"/>
        <v>0</v>
      </c>
      <c r="H24" s="9"/>
    </row>
    <row r="25" spans="1:8" ht="20.100000000000001" customHeight="1">
      <c r="A25" s="982"/>
      <c r="B25" s="984"/>
      <c r="C25" s="952"/>
      <c r="D25" s="952"/>
      <c r="E25" s="739">
        <f t="shared" si="0"/>
        <v>0</v>
      </c>
      <c r="F25" s="952"/>
      <c r="G25" s="739">
        <f t="shared" si="1"/>
        <v>0</v>
      </c>
      <c r="H25" s="9"/>
    </row>
    <row r="26" spans="1:8" ht="20.100000000000001" customHeight="1">
      <c r="A26" s="982"/>
      <c r="B26" s="984"/>
      <c r="C26" s="952"/>
      <c r="D26" s="952"/>
      <c r="E26" s="739">
        <f t="shared" si="0"/>
        <v>0</v>
      </c>
      <c r="F26" s="952"/>
      <c r="G26" s="739">
        <f t="shared" si="1"/>
        <v>0</v>
      </c>
      <c r="H26" s="9"/>
    </row>
    <row r="27" spans="1:8" ht="20.100000000000001" customHeight="1">
      <c r="A27" s="982"/>
      <c r="B27" s="984"/>
      <c r="C27" s="952"/>
      <c r="D27" s="952"/>
      <c r="E27" s="739">
        <f t="shared" si="0"/>
        <v>0</v>
      </c>
      <c r="F27" s="952"/>
      <c r="G27" s="739">
        <f t="shared" si="1"/>
        <v>0</v>
      </c>
      <c r="H27" s="9"/>
    </row>
    <row r="28" spans="1:8" ht="20.100000000000001" customHeight="1">
      <c r="A28" s="982"/>
      <c r="B28" s="984"/>
      <c r="C28" s="952"/>
      <c r="D28" s="952"/>
      <c r="E28" s="739">
        <f t="shared" si="0"/>
        <v>0</v>
      </c>
      <c r="F28" s="952"/>
      <c r="G28" s="739">
        <f t="shared" si="1"/>
        <v>0</v>
      </c>
      <c r="H28" s="9"/>
    </row>
    <row r="29" spans="1:8" ht="20.100000000000001" customHeight="1">
      <c r="A29" s="982"/>
      <c r="B29" s="984"/>
      <c r="C29" s="952"/>
      <c r="D29" s="952"/>
      <c r="E29" s="739">
        <f t="shared" si="0"/>
        <v>0</v>
      </c>
      <c r="F29" s="952"/>
      <c r="G29" s="739">
        <f t="shared" si="1"/>
        <v>0</v>
      </c>
      <c r="H29" s="9"/>
    </row>
    <row r="30" spans="1:8" ht="20.100000000000001" customHeight="1">
      <c r="A30" s="982"/>
      <c r="B30" s="984"/>
      <c r="C30" s="952"/>
      <c r="D30" s="952"/>
      <c r="E30" s="739">
        <f t="shared" si="0"/>
        <v>0</v>
      </c>
      <c r="F30" s="952"/>
      <c r="G30" s="739">
        <f t="shared" si="1"/>
        <v>0</v>
      </c>
      <c r="H30" s="9"/>
    </row>
    <row r="31" spans="1:8" ht="20.100000000000001" customHeight="1">
      <c r="A31" s="982"/>
      <c r="B31" s="984"/>
      <c r="C31" s="952"/>
      <c r="D31" s="952"/>
      <c r="E31" s="739">
        <f t="shared" si="0"/>
        <v>0</v>
      </c>
      <c r="F31" s="952"/>
      <c r="G31" s="739">
        <f t="shared" si="1"/>
        <v>0</v>
      </c>
      <c r="H31" s="9"/>
    </row>
    <row r="32" spans="1:8" ht="20.100000000000001" customHeight="1">
      <c r="A32" s="982"/>
      <c r="B32" s="984"/>
      <c r="C32" s="952"/>
      <c r="D32" s="952"/>
      <c r="E32" s="739">
        <f t="shared" si="0"/>
        <v>0</v>
      </c>
      <c r="F32" s="952"/>
      <c r="G32" s="739">
        <f t="shared" si="1"/>
        <v>0</v>
      </c>
      <c r="H32" s="9"/>
    </row>
    <row r="33" spans="1:8" ht="20.100000000000001" customHeight="1">
      <c r="A33" s="982"/>
      <c r="B33" s="984"/>
      <c r="C33" s="952"/>
      <c r="D33" s="952"/>
      <c r="E33" s="739">
        <f t="shared" si="0"/>
        <v>0</v>
      </c>
      <c r="F33" s="952"/>
      <c r="G33" s="739">
        <f t="shared" si="1"/>
        <v>0</v>
      </c>
      <c r="H33" s="9"/>
    </row>
    <row r="34" spans="1:8" ht="20.100000000000001" customHeight="1">
      <c r="A34" s="982"/>
      <c r="B34" s="984"/>
      <c r="C34" s="952"/>
      <c r="D34" s="952"/>
      <c r="E34" s="739">
        <f t="shared" si="0"/>
        <v>0</v>
      </c>
      <c r="F34" s="952"/>
      <c r="G34" s="739">
        <f t="shared" si="1"/>
        <v>0</v>
      </c>
      <c r="H34" s="9"/>
    </row>
    <row r="35" spans="1:8" ht="20.100000000000001" customHeight="1">
      <c r="A35" s="982"/>
      <c r="B35" s="984"/>
      <c r="C35" s="952"/>
      <c r="D35" s="952"/>
      <c r="E35" s="739">
        <f t="shared" si="0"/>
        <v>0</v>
      </c>
      <c r="F35" s="952"/>
      <c r="G35" s="739">
        <f t="shared" si="1"/>
        <v>0</v>
      </c>
      <c r="H35" s="9"/>
    </row>
    <row r="36" spans="1:8" ht="20.100000000000001" customHeight="1">
      <c r="A36" s="982"/>
      <c r="B36" s="984"/>
      <c r="C36" s="952"/>
      <c r="D36" s="952"/>
      <c r="E36" s="739">
        <f t="shared" si="0"/>
        <v>0</v>
      </c>
      <c r="F36" s="952"/>
      <c r="G36" s="739">
        <f t="shared" si="1"/>
        <v>0</v>
      </c>
      <c r="H36" s="9"/>
    </row>
    <row r="37" spans="1:8" ht="20.100000000000001" customHeight="1">
      <c r="A37" s="982"/>
      <c r="B37" s="984"/>
      <c r="C37" s="952"/>
      <c r="D37" s="952"/>
      <c r="E37" s="739">
        <f t="shared" si="0"/>
        <v>0</v>
      </c>
      <c r="F37" s="952"/>
      <c r="G37" s="739">
        <f t="shared" si="1"/>
        <v>0</v>
      </c>
      <c r="H37" s="9"/>
    </row>
    <row r="38" spans="1:8" ht="20.100000000000001" customHeight="1">
      <c r="A38" s="982"/>
      <c r="B38" s="984"/>
      <c r="C38" s="952"/>
      <c r="D38" s="952"/>
      <c r="E38" s="739">
        <f t="shared" si="0"/>
        <v>0</v>
      </c>
      <c r="F38" s="952"/>
      <c r="G38" s="739">
        <f t="shared" si="1"/>
        <v>0</v>
      </c>
      <c r="H38" s="9"/>
    </row>
    <row r="39" spans="1:8" ht="20.100000000000001" customHeight="1">
      <c r="A39" s="982"/>
      <c r="B39" s="984"/>
      <c r="C39" s="952"/>
      <c r="D39" s="952"/>
      <c r="E39" s="739">
        <f t="shared" si="0"/>
        <v>0</v>
      </c>
      <c r="F39" s="952"/>
      <c r="G39" s="739">
        <f t="shared" si="1"/>
        <v>0</v>
      </c>
      <c r="H39" s="9"/>
    </row>
    <row r="40" spans="1:8" ht="20.100000000000001" customHeight="1">
      <c r="A40" s="982"/>
      <c r="B40" s="984"/>
      <c r="C40" s="952"/>
      <c r="D40" s="952"/>
      <c r="E40" s="739">
        <f t="shared" si="0"/>
        <v>0</v>
      </c>
      <c r="F40" s="952"/>
      <c r="G40" s="739">
        <f t="shared" si="1"/>
        <v>0</v>
      </c>
      <c r="H40" s="9"/>
    </row>
    <row r="41" spans="1:8" ht="34.5" customHeight="1" thickBot="1">
      <c r="A41" s="426" t="s">
        <v>1100</v>
      </c>
      <c r="B41" s="427"/>
      <c r="C41" s="624">
        <f>SUM(C18:C40)</f>
        <v>0</v>
      </c>
      <c r="D41" s="624">
        <f t="shared" ref="D41:F41" si="2">SUM(D18:D40)</f>
        <v>0</v>
      </c>
      <c r="E41" s="624">
        <f t="shared" si="2"/>
        <v>0</v>
      </c>
      <c r="F41" s="624">
        <f t="shared" si="2"/>
        <v>0</v>
      </c>
      <c r="G41" s="624">
        <f>SUM(G18:G40)</f>
        <v>0</v>
      </c>
      <c r="H41" s="9"/>
    </row>
    <row r="42" spans="1:8" ht="15.75" thickTop="1">
      <c r="A42" s="22"/>
      <c r="B42" s="22"/>
      <c r="C42" s="22"/>
      <c r="D42" s="22"/>
      <c r="E42" s="22"/>
      <c r="F42" s="22"/>
      <c r="G42" s="22"/>
      <c r="H42" s="3"/>
    </row>
    <row r="43" spans="1:8" ht="17.100000000000001" customHeight="1">
      <c r="A43" s="428" t="s">
        <v>1101</v>
      </c>
      <c r="B43" s="419"/>
      <c r="C43" s="419"/>
      <c r="D43" s="419"/>
      <c r="E43" s="419"/>
      <c r="F43" s="419"/>
      <c r="G43" s="419"/>
      <c r="H43" s="3"/>
    </row>
    <row r="44" spans="1:8">
      <c r="A44" s="3"/>
      <c r="B44" s="3"/>
      <c r="C44" s="3"/>
      <c r="D44" s="3"/>
      <c r="E44" s="3"/>
      <c r="F44" s="3"/>
      <c r="G44" s="3"/>
    </row>
  </sheetData>
  <sheetProtection password="8E7E" sheet="1" objects="1" scenarios="1"/>
  <printOptions horizontalCentered="1"/>
  <pageMargins left="0.7" right="0.7" top="0.25" bottom="0.75" header="0.3" footer="0.3"/>
  <pageSetup scale="86"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K44"/>
  <sheetViews>
    <sheetView workbookViewId="0"/>
  </sheetViews>
  <sheetFormatPr defaultColWidth="9.6640625" defaultRowHeight="15"/>
  <cols>
    <col min="1" max="1" width="15.5546875" style="218" customWidth="1"/>
    <col min="2" max="2" width="14.21875" style="218" customWidth="1"/>
    <col min="3" max="7" width="13.6640625" style="218" customWidth="1"/>
    <col min="8" max="8" width="3" style="218" customWidth="1"/>
    <col min="9" max="16384" width="9.6640625" style="218"/>
  </cols>
  <sheetData>
    <row r="1" spans="1:11">
      <c r="A1" s="287" t="s">
        <v>1102</v>
      </c>
      <c r="B1" s="239"/>
      <c r="C1" s="239"/>
      <c r="D1" s="239"/>
      <c r="E1" s="239"/>
      <c r="F1" s="3"/>
      <c r="G1" s="3"/>
      <c r="H1" s="3"/>
    </row>
    <row r="2" spans="1:11">
      <c r="A2" s="287" t="s">
        <v>1651</v>
      </c>
      <c r="B2" s="4"/>
      <c r="C2" s="4"/>
      <c r="D2" s="4"/>
      <c r="E2" s="4"/>
      <c r="F2" s="419"/>
      <c r="G2" s="419"/>
      <c r="H2" s="3"/>
    </row>
    <row r="3" spans="1:11">
      <c r="A3" s="219" t="s">
        <v>1</v>
      </c>
      <c r="B3" s="220"/>
      <c r="C3" s="220"/>
      <c r="D3" s="219"/>
      <c r="E3" s="219"/>
      <c r="F3" s="219"/>
      <c r="G3" s="220"/>
      <c r="H3" s="217"/>
      <c r="I3" s="217"/>
      <c r="J3" s="217"/>
      <c r="K3" s="217"/>
    </row>
    <row r="4" spans="1:11">
      <c r="A4" s="219" t="s">
        <v>2</v>
      </c>
      <c r="B4" s="220"/>
      <c r="C4" s="220"/>
      <c r="D4" s="219"/>
      <c r="E4" s="219"/>
      <c r="F4" s="219"/>
      <c r="G4" s="220"/>
      <c r="H4" s="217"/>
      <c r="I4" s="217"/>
      <c r="J4" s="217"/>
      <c r="K4" s="217"/>
    </row>
    <row r="5" spans="1:11">
      <c r="A5" s="219" t="s">
        <v>3</v>
      </c>
      <c r="B5" s="220"/>
      <c r="C5" s="220"/>
      <c r="D5" s="219"/>
      <c r="E5" s="219"/>
      <c r="F5" s="219"/>
      <c r="G5" s="220"/>
      <c r="H5" s="217"/>
      <c r="I5" s="217"/>
      <c r="J5" s="217"/>
      <c r="K5" s="217"/>
    </row>
    <row r="6" spans="1:11">
      <c r="A6" s="219" t="s">
        <v>4</v>
      </c>
      <c r="B6" s="220"/>
      <c r="C6" s="220"/>
      <c r="D6" s="219"/>
      <c r="E6" s="219"/>
      <c r="F6" s="219"/>
      <c r="G6" s="220"/>
      <c r="H6" s="217"/>
      <c r="I6" s="217"/>
      <c r="J6" s="217"/>
      <c r="K6" s="217"/>
    </row>
    <row r="7" spans="1:11">
      <c r="A7" s="219"/>
      <c r="B7" s="220"/>
      <c r="C7" s="220"/>
      <c r="D7" s="219"/>
      <c r="E7" s="219"/>
      <c r="F7" s="219"/>
      <c r="G7" s="220"/>
      <c r="H7" s="217"/>
      <c r="I7" s="217"/>
      <c r="J7" s="217"/>
      <c r="K7" s="217"/>
    </row>
    <row r="8" spans="1:11">
      <c r="A8" s="420" t="s">
        <v>1103</v>
      </c>
      <c r="B8" s="220"/>
      <c r="C8" s="220"/>
      <c r="D8" s="219"/>
      <c r="E8" s="219"/>
      <c r="F8" s="219"/>
      <c r="G8" s="220"/>
      <c r="H8" s="217"/>
      <c r="I8" s="217"/>
      <c r="J8" s="217"/>
      <c r="K8" s="217"/>
    </row>
    <row r="9" spans="1:11" ht="16.5" thickBot="1">
      <c r="A9" s="1560" t="s">
        <v>1104</v>
      </c>
      <c r="B9" s="1561"/>
      <c r="C9" s="1561"/>
      <c r="D9" s="1561"/>
      <c r="E9" s="1561"/>
      <c r="F9" s="1561"/>
      <c r="G9" s="1561"/>
      <c r="H9" s="217"/>
      <c r="I9" s="217"/>
      <c r="J9" s="217"/>
      <c r="K9" s="217"/>
    </row>
    <row r="10" spans="1:11" ht="20.100000000000001" customHeight="1" thickTop="1">
      <c r="A10" s="578" t="s">
        <v>12</v>
      </c>
      <c r="B10" s="221">
        <f>'Form 1'!D11</f>
        <v>0</v>
      </c>
      <c r="C10" s="221"/>
      <c r="D10" s="221"/>
      <c r="E10" s="221"/>
      <c r="F10" s="221"/>
      <c r="G10" s="221"/>
      <c r="H10" s="352"/>
      <c r="I10" s="217"/>
      <c r="J10" s="217"/>
      <c r="K10" s="217"/>
    </row>
    <row r="11" spans="1:11" ht="20.100000000000001" customHeight="1">
      <c r="A11" s="226" t="s">
        <v>13</v>
      </c>
      <c r="B11" s="33" t="str">
        <f>IF('Form 1'!D12=0,"  ",+'Form 1'!D12)</f>
        <v xml:space="preserve">  </v>
      </c>
      <c r="C11" s="224"/>
      <c r="D11" s="224"/>
      <c r="E11" s="224"/>
      <c r="F11" s="376"/>
      <c r="G11" s="224"/>
      <c r="H11" s="352"/>
      <c r="I11" s="217"/>
      <c r="J11" s="217"/>
      <c r="K11" s="217"/>
    </row>
    <row r="12" spans="1:11" ht="20.100000000000001" customHeight="1">
      <c r="A12" s="226" t="s">
        <v>35</v>
      </c>
      <c r="B12" s="224">
        <f>'Form 1'!I11</f>
        <v>0</v>
      </c>
      <c r="C12" s="224"/>
      <c r="D12" s="364" t="s">
        <v>128</v>
      </c>
      <c r="E12" s="421">
        <f>'Form 1'!E19</f>
        <v>0</v>
      </c>
      <c r="F12" s="375" t="s">
        <v>69</v>
      </c>
      <c r="G12" s="421">
        <f>'Form 1'!H19</f>
        <v>0</v>
      </c>
      <c r="H12" s="352"/>
      <c r="I12" s="217"/>
      <c r="J12" s="217"/>
      <c r="K12" s="217"/>
    </row>
    <row r="13" spans="1:11" ht="17.100000000000001" customHeight="1">
      <c r="A13" s="422" t="s">
        <v>1086</v>
      </c>
      <c r="B13" s="423" t="s">
        <v>1086</v>
      </c>
      <c r="C13" s="423" t="s">
        <v>1078</v>
      </c>
      <c r="D13" s="423"/>
      <c r="E13" s="423"/>
      <c r="F13" s="423"/>
      <c r="G13" s="423"/>
      <c r="H13" s="9"/>
    </row>
    <row r="14" spans="1:11" ht="17.100000000000001" customHeight="1">
      <c r="A14" s="424" t="s">
        <v>1087</v>
      </c>
      <c r="B14" s="380" t="s">
        <v>1087</v>
      </c>
      <c r="C14" s="380" t="s">
        <v>1088</v>
      </c>
      <c r="D14" s="380" t="s">
        <v>1078</v>
      </c>
      <c r="E14" s="380" t="s">
        <v>1078</v>
      </c>
      <c r="F14" s="380"/>
      <c r="G14" s="380" t="s">
        <v>1078</v>
      </c>
      <c r="H14" s="9"/>
    </row>
    <row r="15" spans="1:11" ht="17.100000000000001" customHeight="1">
      <c r="A15" s="424" t="s">
        <v>1089</v>
      </c>
      <c r="B15" s="380" t="s">
        <v>1089</v>
      </c>
      <c r="C15" s="380" t="s">
        <v>164</v>
      </c>
      <c r="D15" s="380" t="s">
        <v>1090</v>
      </c>
      <c r="E15" s="380" t="s">
        <v>134</v>
      </c>
      <c r="F15" s="380" t="s">
        <v>1078</v>
      </c>
      <c r="G15" s="380" t="s">
        <v>539</v>
      </c>
      <c r="H15" s="9"/>
    </row>
    <row r="16" spans="1:11" ht="17.100000000000001" customHeight="1">
      <c r="A16" s="424" t="s">
        <v>1091</v>
      </c>
      <c r="B16" s="380" t="s">
        <v>1091</v>
      </c>
      <c r="C16" s="380" t="s">
        <v>1092</v>
      </c>
      <c r="D16" s="380" t="s">
        <v>1093</v>
      </c>
      <c r="E16" s="380" t="s">
        <v>1088</v>
      </c>
      <c r="F16" s="380" t="s">
        <v>1094</v>
      </c>
      <c r="G16" s="380" t="s">
        <v>1088</v>
      </c>
      <c r="H16" s="9"/>
    </row>
    <row r="17" spans="1:8" ht="17.100000000000001" customHeight="1">
      <c r="A17" s="373" t="s">
        <v>167</v>
      </c>
      <c r="B17" s="371" t="s">
        <v>1095</v>
      </c>
      <c r="C17" s="371" t="s">
        <v>75</v>
      </c>
      <c r="D17" s="371" t="s">
        <v>76</v>
      </c>
      <c r="E17" s="371" t="s">
        <v>77</v>
      </c>
      <c r="F17" s="371" t="s">
        <v>78</v>
      </c>
      <c r="G17" s="371" t="s">
        <v>79</v>
      </c>
      <c r="H17" s="9"/>
    </row>
    <row r="18" spans="1:8" ht="20.100000000000001" customHeight="1">
      <c r="A18" s="425"/>
      <c r="B18" s="237"/>
      <c r="C18" s="237"/>
      <c r="D18" s="237"/>
      <c r="E18" s="237"/>
      <c r="F18" s="237"/>
      <c r="G18" s="237"/>
      <c r="H18" s="9"/>
    </row>
    <row r="19" spans="1:8" ht="20.100000000000001" customHeight="1">
      <c r="A19" s="1110"/>
      <c r="B19" s="834" t="s">
        <v>1262</v>
      </c>
      <c r="C19" s="986"/>
      <c r="D19" s="986"/>
      <c r="E19" s="835">
        <f>+D19+C19</f>
        <v>0</v>
      </c>
      <c r="F19" s="987">
        <f>'Schedule 13'!G36</f>
        <v>0</v>
      </c>
      <c r="G19" s="659">
        <f>+E19+F19</f>
        <v>0</v>
      </c>
      <c r="H19" s="9"/>
    </row>
    <row r="20" spans="1:8" ht="20.100000000000001" customHeight="1">
      <c r="A20" s="1110"/>
      <c r="B20" s="1111" t="s">
        <v>1618</v>
      </c>
      <c r="C20" s="986"/>
      <c r="D20" s="986"/>
      <c r="E20" s="835">
        <f>+D20+C20</f>
        <v>0</v>
      </c>
      <c r="F20" s="987">
        <f>'Schedule 14'!I36</f>
        <v>0</v>
      </c>
      <c r="G20" s="659">
        <f>+E20+F20</f>
        <v>0</v>
      </c>
      <c r="H20" s="9"/>
    </row>
    <row r="21" spans="1:8" ht="20.100000000000001" customHeight="1">
      <c r="A21" s="982"/>
      <c r="B21" s="984"/>
      <c r="C21" s="986"/>
      <c r="D21" s="986"/>
      <c r="E21" s="835">
        <f>+D21+C21</f>
        <v>0</v>
      </c>
      <c r="F21" s="986"/>
      <c r="G21" s="659">
        <f>+E21+F21</f>
        <v>0</v>
      </c>
      <c r="H21" s="9"/>
    </row>
    <row r="22" spans="1:8" ht="20.100000000000001" customHeight="1">
      <c r="A22" s="982"/>
      <c r="B22" s="984"/>
      <c r="C22" s="986"/>
      <c r="D22" s="986"/>
      <c r="E22" s="835">
        <f>+D22+C22</f>
        <v>0</v>
      </c>
      <c r="F22" s="986"/>
      <c r="G22" s="659">
        <f>+E22+F22</f>
        <v>0</v>
      </c>
      <c r="H22" s="9"/>
    </row>
    <row r="23" spans="1:8" ht="20.100000000000001" customHeight="1">
      <c r="A23" s="982"/>
      <c r="B23" s="984"/>
      <c r="C23" s="986"/>
      <c r="D23" s="986"/>
      <c r="E23" s="835">
        <f>+D23+C23</f>
        <v>0</v>
      </c>
      <c r="F23" s="986"/>
      <c r="G23" s="659">
        <f>+E23+F23</f>
        <v>0</v>
      </c>
      <c r="H23" s="9"/>
    </row>
    <row r="24" spans="1:8" ht="20.100000000000001" customHeight="1">
      <c r="A24" s="982"/>
      <c r="B24" s="984"/>
      <c r="C24" s="986"/>
      <c r="D24" s="986"/>
      <c r="E24" s="835">
        <f t="shared" ref="E24:E40" si="0">+D24+C24</f>
        <v>0</v>
      </c>
      <c r="F24" s="986"/>
      <c r="G24" s="659">
        <f t="shared" ref="G24:G40" si="1">+E24+F24</f>
        <v>0</v>
      </c>
      <c r="H24" s="9"/>
    </row>
    <row r="25" spans="1:8" ht="20.100000000000001" customHeight="1">
      <c r="A25" s="982"/>
      <c r="B25" s="984"/>
      <c r="C25" s="986"/>
      <c r="D25" s="986"/>
      <c r="E25" s="835">
        <f t="shared" si="0"/>
        <v>0</v>
      </c>
      <c r="F25" s="986"/>
      <c r="G25" s="659">
        <f t="shared" si="1"/>
        <v>0</v>
      </c>
      <c r="H25" s="9"/>
    </row>
    <row r="26" spans="1:8" ht="20.100000000000001" customHeight="1">
      <c r="A26" s="982"/>
      <c r="B26" s="984"/>
      <c r="C26" s="986"/>
      <c r="D26" s="986"/>
      <c r="E26" s="835">
        <f t="shared" si="0"/>
        <v>0</v>
      </c>
      <c r="F26" s="986"/>
      <c r="G26" s="659">
        <f t="shared" si="1"/>
        <v>0</v>
      </c>
      <c r="H26" s="9"/>
    </row>
    <row r="27" spans="1:8" ht="20.100000000000001" customHeight="1">
      <c r="A27" s="982"/>
      <c r="B27" s="984"/>
      <c r="C27" s="986"/>
      <c r="D27" s="986"/>
      <c r="E27" s="835">
        <f t="shared" si="0"/>
        <v>0</v>
      </c>
      <c r="F27" s="986"/>
      <c r="G27" s="659">
        <f t="shared" si="1"/>
        <v>0</v>
      </c>
      <c r="H27" s="9"/>
    </row>
    <row r="28" spans="1:8" ht="20.100000000000001" customHeight="1">
      <c r="A28" s="982"/>
      <c r="B28" s="984"/>
      <c r="C28" s="986"/>
      <c r="D28" s="986"/>
      <c r="E28" s="835">
        <f t="shared" si="0"/>
        <v>0</v>
      </c>
      <c r="F28" s="986"/>
      <c r="G28" s="659">
        <f t="shared" si="1"/>
        <v>0</v>
      </c>
      <c r="H28" s="9"/>
    </row>
    <row r="29" spans="1:8" ht="20.100000000000001" customHeight="1">
      <c r="A29" s="982"/>
      <c r="B29" s="984"/>
      <c r="C29" s="986"/>
      <c r="D29" s="986"/>
      <c r="E29" s="835">
        <f t="shared" si="0"/>
        <v>0</v>
      </c>
      <c r="F29" s="986"/>
      <c r="G29" s="659">
        <f t="shared" si="1"/>
        <v>0</v>
      </c>
      <c r="H29" s="9"/>
    </row>
    <row r="30" spans="1:8" ht="20.100000000000001" customHeight="1">
      <c r="A30" s="982"/>
      <c r="B30" s="984"/>
      <c r="C30" s="986"/>
      <c r="D30" s="986"/>
      <c r="E30" s="835">
        <f t="shared" si="0"/>
        <v>0</v>
      </c>
      <c r="F30" s="986"/>
      <c r="G30" s="659">
        <f t="shared" si="1"/>
        <v>0</v>
      </c>
      <c r="H30" s="9"/>
    </row>
    <row r="31" spans="1:8" ht="20.100000000000001" customHeight="1">
      <c r="A31" s="982"/>
      <c r="B31" s="984"/>
      <c r="C31" s="986"/>
      <c r="D31" s="986"/>
      <c r="E31" s="835">
        <f t="shared" si="0"/>
        <v>0</v>
      </c>
      <c r="F31" s="986"/>
      <c r="G31" s="659">
        <f t="shared" si="1"/>
        <v>0</v>
      </c>
      <c r="H31" s="9"/>
    </row>
    <row r="32" spans="1:8" ht="20.100000000000001" customHeight="1">
      <c r="A32" s="982"/>
      <c r="B32" s="984"/>
      <c r="C32" s="986"/>
      <c r="D32" s="986"/>
      <c r="E32" s="835">
        <f t="shared" si="0"/>
        <v>0</v>
      </c>
      <c r="F32" s="986"/>
      <c r="G32" s="659">
        <f t="shared" si="1"/>
        <v>0</v>
      </c>
      <c r="H32" s="9"/>
    </row>
    <row r="33" spans="1:8" ht="20.100000000000001" customHeight="1">
      <c r="A33" s="982"/>
      <c r="B33" s="984"/>
      <c r="C33" s="986"/>
      <c r="D33" s="986"/>
      <c r="E33" s="835">
        <f t="shared" si="0"/>
        <v>0</v>
      </c>
      <c r="F33" s="986"/>
      <c r="G33" s="659">
        <f t="shared" si="1"/>
        <v>0</v>
      </c>
      <c r="H33" s="9"/>
    </row>
    <row r="34" spans="1:8" ht="20.100000000000001" customHeight="1">
      <c r="A34" s="982"/>
      <c r="B34" s="984"/>
      <c r="C34" s="986"/>
      <c r="D34" s="986"/>
      <c r="E34" s="835">
        <f t="shared" si="0"/>
        <v>0</v>
      </c>
      <c r="F34" s="986"/>
      <c r="G34" s="659">
        <f t="shared" si="1"/>
        <v>0</v>
      </c>
      <c r="H34" s="9"/>
    </row>
    <row r="35" spans="1:8" ht="20.100000000000001" customHeight="1">
      <c r="A35" s="982"/>
      <c r="B35" s="984"/>
      <c r="C35" s="986"/>
      <c r="D35" s="986"/>
      <c r="E35" s="835">
        <f t="shared" si="0"/>
        <v>0</v>
      </c>
      <c r="F35" s="986"/>
      <c r="G35" s="659">
        <f t="shared" si="1"/>
        <v>0</v>
      </c>
      <c r="H35" s="9"/>
    </row>
    <row r="36" spans="1:8" ht="20.100000000000001" customHeight="1">
      <c r="A36" s="982"/>
      <c r="B36" s="984"/>
      <c r="C36" s="986"/>
      <c r="D36" s="986"/>
      <c r="E36" s="835">
        <f t="shared" si="0"/>
        <v>0</v>
      </c>
      <c r="F36" s="986"/>
      <c r="G36" s="659">
        <f t="shared" si="1"/>
        <v>0</v>
      </c>
      <c r="H36" s="9"/>
    </row>
    <row r="37" spans="1:8" ht="20.100000000000001" customHeight="1">
      <c r="A37" s="982"/>
      <c r="B37" s="984"/>
      <c r="C37" s="986"/>
      <c r="D37" s="986"/>
      <c r="E37" s="835">
        <f t="shared" si="0"/>
        <v>0</v>
      </c>
      <c r="F37" s="986"/>
      <c r="G37" s="659">
        <f t="shared" si="1"/>
        <v>0</v>
      </c>
      <c r="H37" s="9"/>
    </row>
    <row r="38" spans="1:8" ht="20.100000000000001" customHeight="1">
      <c r="A38" s="982"/>
      <c r="B38" s="984"/>
      <c r="C38" s="986"/>
      <c r="D38" s="986"/>
      <c r="E38" s="835">
        <f t="shared" si="0"/>
        <v>0</v>
      </c>
      <c r="F38" s="986"/>
      <c r="G38" s="659">
        <f t="shared" si="1"/>
        <v>0</v>
      </c>
      <c r="H38" s="9"/>
    </row>
    <row r="39" spans="1:8" ht="20.100000000000001" customHeight="1">
      <c r="A39" s="982"/>
      <c r="B39" s="984"/>
      <c r="C39" s="986"/>
      <c r="D39" s="986"/>
      <c r="E39" s="835">
        <f t="shared" si="0"/>
        <v>0</v>
      </c>
      <c r="F39" s="986"/>
      <c r="G39" s="659">
        <f t="shared" si="1"/>
        <v>0</v>
      </c>
      <c r="H39" s="9"/>
    </row>
    <row r="40" spans="1:8" ht="20.100000000000001" customHeight="1">
      <c r="A40" s="982"/>
      <c r="B40" s="984"/>
      <c r="C40" s="986"/>
      <c r="D40" s="986"/>
      <c r="E40" s="835">
        <f t="shared" si="0"/>
        <v>0</v>
      </c>
      <c r="F40" s="986"/>
      <c r="G40" s="659">
        <f t="shared" si="1"/>
        <v>0</v>
      </c>
      <c r="H40" s="9"/>
    </row>
    <row r="41" spans="1:8" ht="34.5" customHeight="1" thickBot="1">
      <c r="A41" s="806" t="s">
        <v>1555</v>
      </c>
      <c r="B41" s="427"/>
      <c r="C41" s="659">
        <f>SUM(C19:C39)</f>
        <v>0</v>
      </c>
      <c r="D41" s="659">
        <f>SUM(D19:D39)</f>
        <v>0</v>
      </c>
      <c r="E41" s="659">
        <f>SUM(E19:E39)</f>
        <v>0</v>
      </c>
      <c r="F41" s="659">
        <f>SUM(F19:F39)</f>
        <v>0</v>
      </c>
      <c r="G41" s="659">
        <f>SUM(G19:G39)</f>
        <v>0</v>
      </c>
      <c r="H41" s="9"/>
    </row>
    <row r="42" spans="1:8" ht="15.75" thickTop="1">
      <c r="A42" s="22"/>
      <c r="B42" s="22"/>
      <c r="C42" s="22"/>
      <c r="D42" s="22"/>
      <c r="E42" s="22"/>
      <c r="F42" s="22"/>
      <c r="G42" s="22"/>
      <c r="H42" s="3"/>
    </row>
    <row r="43" spans="1:8" ht="17.100000000000001" customHeight="1">
      <c r="A43" s="428" t="s">
        <v>1105</v>
      </c>
      <c r="B43" s="419"/>
      <c r="C43" s="419"/>
      <c r="D43" s="419"/>
      <c r="E43" s="419"/>
      <c r="F43" s="419"/>
      <c r="G43" s="419"/>
      <c r="H43" s="3"/>
    </row>
    <row r="44" spans="1:8">
      <c r="A44" s="3"/>
      <c r="B44" s="3"/>
      <c r="C44" s="3"/>
      <c r="D44" s="3"/>
      <c r="E44" s="3"/>
      <c r="F44" s="3"/>
      <c r="G44" s="3"/>
    </row>
  </sheetData>
  <sheetProtection password="8E7E" sheet="1" objects="1" scenarios="1"/>
  <mergeCells count="1">
    <mergeCell ref="A9:G9"/>
  </mergeCells>
  <printOptions horizontalCentered="1"/>
  <pageMargins left="0.7" right="0.7" top="0.25" bottom="0.75" header="0.3" footer="0.3"/>
  <pageSetup scale="74"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L101"/>
  <sheetViews>
    <sheetView zoomScaleNormal="100" workbookViewId="0"/>
  </sheetViews>
  <sheetFormatPr defaultColWidth="9.6640625" defaultRowHeight="15"/>
  <cols>
    <col min="1" max="3" width="12.6640625" style="218" customWidth="1"/>
    <col min="4" max="8" width="11.6640625" style="218" customWidth="1"/>
    <col min="9" max="9" width="1.33203125" style="218" customWidth="1"/>
    <col min="10" max="16384" width="9.6640625" style="218"/>
  </cols>
  <sheetData>
    <row r="1" spans="1:12">
      <c r="A1" s="287" t="s">
        <v>1106</v>
      </c>
      <c r="B1" s="239"/>
      <c r="C1" s="239"/>
      <c r="D1" s="239"/>
      <c r="E1" s="239"/>
      <c r="F1" s="239"/>
      <c r="G1" s="3"/>
      <c r="H1" s="3"/>
      <c r="I1" s="3"/>
    </row>
    <row r="2" spans="1:12">
      <c r="A2" s="287" t="s">
        <v>1651</v>
      </c>
      <c r="B2" s="4"/>
      <c r="C2" s="4"/>
      <c r="D2" s="4"/>
      <c r="E2" s="4"/>
      <c r="F2" s="4"/>
      <c r="G2" s="419"/>
      <c r="H2" s="419"/>
      <c r="I2" s="3"/>
    </row>
    <row r="3" spans="1:12">
      <c r="A3" s="219" t="s">
        <v>1</v>
      </c>
      <c r="B3" s="219"/>
      <c r="C3" s="219"/>
      <c r="D3" s="220"/>
      <c r="E3" s="219"/>
      <c r="F3" s="219"/>
      <c r="G3" s="219"/>
      <c r="H3" s="220"/>
      <c r="I3" s="217"/>
      <c r="J3" s="217"/>
      <c r="K3" s="217"/>
      <c r="L3" s="217"/>
    </row>
    <row r="4" spans="1:12">
      <c r="A4" s="219" t="s">
        <v>2</v>
      </c>
      <c r="B4" s="219"/>
      <c r="C4" s="219"/>
      <c r="D4" s="220"/>
      <c r="E4" s="219"/>
      <c r="F4" s="219"/>
      <c r="G4" s="219"/>
      <c r="H4" s="220"/>
      <c r="I4" s="217"/>
      <c r="J4" s="217"/>
      <c r="K4" s="217"/>
      <c r="L4" s="217"/>
    </row>
    <row r="5" spans="1:12">
      <c r="A5" s="219" t="s">
        <v>3</v>
      </c>
      <c r="B5" s="219"/>
      <c r="C5" s="219"/>
      <c r="D5" s="220"/>
      <c r="E5" s="219"/>
      <c r="F5" s="219"/>
      <c r="G5" s="219"/>
      <c r="H5" s="220"/>
      <c r="I5" s="217"/>
      <c r="J5" s="217"/>
      <c r="K5" s="217"/>
      <c r="L5" s="217"/>
    </row>
    <row r="6" spans="1:12">
      <c r="A6" s="219" t="s">
        <v>4</v>
      </c>
      <c r="B6" s="219"/>
      <c r="C6" s="219"/>
      <c r="D6" s="220"/>
      <c r="E6" s="219"/>
      <c r="F6" s="219"/>
      <c r="G6" s="219"/>
      <c r="H6" s="220"/>
      <c r="I6" s="217"/>
      <c r="J6" s="217"/>
      <c r="K6" s="217"/>
      <c r="L6" s="217"/>
    </row>
    <row r="7" spans="1:12">
      <c r="A7" s="219"/>
      <c r="B7" s="219"/>
      <c r="C7" s="219"/>
      <c r="D7" s="220"/>
      <c r="E7" s="219"/>
      <c r="F7" s="219"/>
      <c r="G7" s="219"/>
      <c r="H7" s="220"/>
      <c r="I7" s="217"/>
      <c r="J7" s="217"/>
      <c r="K7" s="217"/>
      <c r="L7" s="217"/>
    </row>
    <row r="8" spans="1:12">
      <c r="A8" s="219" t="s">
        <v>1107</v>
      </c>
      <c r="B8" s="219"/>
      <c r="C8" s="219"/>
      <c r="D8" s="220"/>
      <c r="E8" s="219"/>
      <c r="F8" s="219"/>
      <c r="G8" s="219"/>
      <c r="H8" s="220"/>
      <c r="I8" s="217"/>
      <c r="J8" s="217"/>
      <c r="K8" s="217"/>
      <c r="L8" s="217"/>
    </row>
    <row r="9" spans="1:12" ht="15.75" thickBot="1">
      <c r="A9" s="217"/>
      <c r="B9" s="217"/>
      <c r="C9" s="217"/>
      <c r="D9" s="217"/>
      <c r="E9" s="217"/>
      <c r="F9" s="217"/>
      <c r="G9" s="217"/>
      <c r="H9" s="217"/>
      <c r="I9" s="217"/>
      <c r="J9" s="217"/>
      <c r="K9" s="217"/>
      <c r="L9" s="217"/>
    </row>
    <row r="10" spans="1:12" ht="20.100000000000001" customHeight="1" thickTop="1">
      <c r="A10" s="578" t="s">
        <v>12</v>
      </c>
      <c r="B10" s="221"/>
      <c r="C10" s="221">
        <f>'Form 1'!D11</f>
        <v>0</v>
      </c>
      <c r="D10" s="221"/>
      <c r="E10" s="221"/>
      <c r="F10" s="221"/>
      <c r="G10" s="221"/>
      <c r="H10" s="221"/>
      <c r="I10" s="352"/>
      <c r="J10" s="217"/>
      <c r="K10" s="217"/>
      <c r="L10" s="217"/>
    </row>
    <row r="11" spans="1:12" ht="20.100000000000001" customHeight="1">
      <c r="A11" s="226" t="s">
        <v>13</v>
      </c>
      <c r="B11" s="224"/>
      <c r="C11" s="33" t="str">
        <f>IF('Form 1'!D12=0,"  ",+'Form 1'!D12)</f>
        <v xml:space="preserve">  </v>
      </c>
      <c r="D11" s="224"/>
      <c r="E11" s="224"/>
      <c r="F11" s="224"/>
      <c r="G11" s="376"/>
      <c r="H11" s="224"/>
      <c r="I11" s="352"/>
      <c r="J11" s="217"/>
      <c r="K11" s="217"/>
      <c r="L11" s="217"/>
    </row>
    <row r="12" spans="1:12" ht="20.100000000000001" customHeight="1">
      <c r="A12" s="226" t="s">
        <v>35</v>
      </c>
      <c r="B12" s="224"/>
      <c r="C12" s="224">
        <f>'Form 1'!I11</f>
        <v>0</v>
      </c>
      <c r="D12" s="224"/>
      <c r="E12" s="364" t="s">
        <v>128</v>
      </c>
      <c r="F12" s="421">
        <f>'Form 1'!E19</f>
        <v>0</v>
      </c>
      <c r="G12" s="375" t="s">
        <v>69</v>
      </c>
      <c r="H12" s="421">
        <f>'Form 1'!H19</f>
        <v>0</v>
      </c>
      <c r="I12" s="352"/>
      <c r="J12" s="217"/>
      <c r="K12" s="217"/>
      <c r="L12" s="217"/>
    </row>
    <row r="13" spans="1:12" ht="17.100000000000001" customHeight="1">
      <c r="A13" s="430"/>
      <c r="B13" s="431"/>
      <c r="C13" s="431"/>
      <c r="D13" s="423" t="s">
        <v>1088</v>
      </c>
      <c r="E13" s="423"/>
      <c r="F13" s="423"/>
      <c r="G13" s="423"/>
      <c r="H13" s="423"/>
      <c r="I13" s="9"/>
    </row>
    <row r="14" spans="1:12" ht="17.100000000000001" customHeight="1">
      <c r="A14" s="432"/>
      <c r="B14" s="433"/>
      <c r="C14" s="433"/>
      <c r="D14" s="380" t="s">
        <v>164</v>
      </c>
      <c r="E14" s="380" t="s">
        <v>1090</v>
      </c>
      <c r="F14" s="380" t="s">
        <v>134</v>
      </c>
      <c r="G14" s="380"/>
      <c r="H14" s="380" t="s">
        <v>539</v>
      </c>
      <c r="I14" s="9"/>
    </row>
    <row r="15" spans="1:12" ht="17.100000000000001" customHeight="1">
      <c r="A15" s="432"/>
      <c r="B15" s="433"/>
      <c r="C15" s="433"/>
      <c r="D15" s="380" t="s">
        <v>1092</v>
      </c>
      <c r="E15" s="380" t="s">
        <v>1093</v>
      </c>
      <c r="F15" s="380" t="s">
        <v>1088</v>
      </c>
      <c r="G15" s="380" t="s">
        <v>1094</v>
      </c>
      <c r="H15" s="380" t="s">
        <v>1088</v>
      </c>
      <c r="I15" s="9"/>
    </row>
    <row r="16" spans="1:12" ht="17.100000000000001" customHeight="1">
      <c r="A16" s="373" t="s">
        <v>172</v>
      </c>
      <c r="B16" s="372"/>
      <c r="C16" s="372"/>
      <c r="D16" s="371" t="s">
        <v>75</v>
      </c>
      <c r="E16" s="371" t="s">
        <v>76</v>
      </c>
      <c r="F16" s="371" t="s">
        <v>77</v>
      </c>
      <c r="G16" s="371" t="s">
        <v>78</v>
      </c>
      <c r="H16" s="371" t="s">
        <v>79</v>
      </c>
      <c r="I16" s="9"/>
    </row>
    <row r="17" spans="1:9" ht="20.100000000000001" customHeight="1">
      <c r="A17" s="1562"/>
      <c r="B17" s="1563"/>
      <c r="C17" s="1564"/>
      <c r="D17" s="237"/>
      <c r="E17" s="237"/>
      <c r="F17" s="237"/>
      <c r="G17" s="237"/>
      <c r="H17" s="237"/>
      <c r="I17" s="9"/>
    </row>
    <row r="18" spans="1:9" ht="20.100000000000001" customHeight="1">
      <c r="A18" s="1459"/>
      <c r="B18" s="1456"/>
      <c r="C18" s="1460"/>
      <c r="D18" s="1253"/>
      <c r="E18" s="1253"/>
      <c r="F18" s="1254">
        <f>+D18+E18</f>
        <v>0</v>
      </c>
      <c r="G18" s="1253"/>
      <c r="H18" s="1255">
        <f>+F18+G18</f>
        <v>0</v>
      </c>
      <c r="I18" s="9"/>
    </row>
    <row r="19" spans="1:9" ht="20.100000000000001" customHeight="1">
      <c r="A19" s="1459"/>
      <c r="B19" s="1456"/>
      <c r="C19" s="1460"/>
      <c r="D19" s="1253"/>
      <c r="E19" s="1253"/>
      <c r="F19" s="1254">
        <f t="shared" ref="F19:F97" si="0">+D19+E19</f>
        <v>0</v>
      </c>
      <c r="G19" s="1253"/>
      <c r="H19" s="1255">
        <f t="shared" ref="H19:H97" si="1">+F19+G19</f>
        <v>0</v>
      </c>
      <c r="I19" s="9"/>
    </row>
    <row r="20" spans="1:9" ht="20.100000000000001" customHeight="1">
      <c r="A20" s="1459"/>
      <c r="B20" s="1456"/>
      <c r="C20" s="1460"/>
      <c r="D20" s="1253"/>
      <c r="E20" s="1253"/>
      <c r="F20" s="1254">
        <f t="shared" ref="F20:F83" si="2">+D20+E20</f>
        <v>0</v>
      </c>
      <c r="G20" s="1253"/>
      <c r="H20" s="1255">
        <f t="shared" ref="H20:H83" si="3">+F20+G20</f>
        <v>0</v>
      </c>
      <c r="I20" s="9"/>
    </row>
    <row r="21" spans="1:9" ht="20.100000000000001" customHeight="1">
      <c r="A21" s="1459"/>
      <c r="B21" s="1456"/>
      <c r="C21" s="1460"/>
      <c r="D21" s="1253"/>
      <c r="E21" s="1253"/>
      <c r="F21" s="1254">
        <f t="shared" si="2"/>
        <v>0</v>
      </c>
      <c r="G21" s="1253"/>
      <c r="H21" s="1255">
        <f t="shared" si="3"/>
        <v>0</v>
      </c>
      <c r="I21" s="9"/>
    </row>
    <row r="22" spans="1:9" ht="20.100000000000001" customHeight="1">
      <c r="A22" s="1459"/>
      <c r="B22" s="1456"/>
      <c r="C22" s="1460"/>
      <c r="D22" s="1253"/>
      <c r="E22" s="1253"/>
      <c r="F22" s="1254">
        <f t="shared" si="2"/>
        <v>0</v>
      </c>
      <c r="G22" s="1253"/>
      <c r="H22" s="1255">
        <f t="shared" si="3"/>
        <v>0</v>
      </c>
      <c r="I22" s="9"/>
    </row>
    <row r="23" spans="1:9" ht="20.100000000000001" customHeight="1">
      <c r="A23" s="1459"/>
      <c r="B23" s="1456"/>
      <c r="C23" s="1460"/>
      <c r="D23" s="1253"/>
      <c r="E23" s="1253"/>
      <c r="F23" s="1254">
        <f t="shared" si="2"/>
        <v>0</v>
      </c>
      <c r="G23" s="1253"/>
      <c r="H23" s="1255">
        <f t="shared" si="3"/>
        <v>0</v>
      </c>
      <c r="I23" s="9"/>
    </row>
    <row r="24" spans="1:9" ht="20.100000000000001" customHeight="1">
      <c r="A24" s="1459"/>
      <c r="B24" s="1456"/>
      <c r="C24" s="1460"/>
      <c r="D24" s="1253"/>
      <c r="E24" s="1253"/>
      <c r="F24" s="1254">
        <f t="shared" si="2"/>
        <v>0</v>
      </c>
      <c r="G24" s="1253"/>
      <c r="H24" s="1255">
        <f t="shared" si="3"/>
        <v>0</v>
      </c>
      <c r="I24" s="9"/>
    </row>
    <row r="25" spans="1:9" ht="20.100000000000001" customHeight="1">
      <c r="A25" s="1459"/>
      <c r="B25" s="1456"/>
      <c r="C25" s="1460"/>
      <c r="D25" s="1253"/>
      <c r="E25" s="1253"/>
      <c r="F25" s="1254">
        <f t="shared" si="2"/>
        <v>0</v>
      </c>
      <c r="G25" s="1253"/>
      <c r="H25" s="1255">
        <f t="shared" si="3"/>
        <v>0</v>
      </c>
      <c r="I25" s="9"/>
    </row>
    <row r="26" spans="1:9" ht="20.100000000000001" customHeight="1">
      <c r="A26" s="1459"/>
      <c r="B26" s="1456"/>
      <c r="C26" s="1460"/>
      <c r="D26" s="1253"/>
      <c r="E26" s="1253"/>
      <c r="F26" s="1254">
        <f t="shared" si="2"/>
        <v>0</v>
      </c>
      <c r="G26" s="1253"/>
      <c r="H26" s="1255">
        <f t="shared" si="3"/>
        <v>0</v>
      </c>
      <c r="I26" s="9"/>
    </row>
    <row r="27" spans="1:9" ht="20.100000000000001" customHeight="1">
      <c r="A27" s="1459"/>
      <c r="B27" s="1456"/>
      <c r="C27" s="1460"/>
      <c r="D27" s="1253"/>
      <c r="E27" s="1253"/>
      <c r="F27" s="1254">
        <f t="shared" si="2"/>
        <v>0</v>
      </c>
      <c r="G27" s="1253"/>
      <c r="H27" s="1255">
        <f t="shared" si="3"/>
        <v>0</v>
      </c>
      <c r="I27" s="9"/>
    </row>
    <row r="28" spans="1:9" ht="20.100000000000001" customHeight="1">
      <c r="A28" s="1459"/>
      <c r="B28" s="1456"/>
      <c r="C28" s="1460"/>
      <c r="D28" s="1253"/>
      <c r="E28" s="1253"/>
      <c r="F28" s="1254">
        <f t="shared" si="2"/>
        <v>0</v>
      </c>
      <c r="G28" s="1253"/>
      <c r="H28" s="1255">
        <f t="shared" si="3"/>
        <v>0</v>
      </c>
      <c r="I28" s="9"/>
    </row>
    <row r="29" spans="1:9" ht="20.100000000000001" customHeight="1">
      <c r="A29" s="1459"/>
      <c r="B29" s="1456"/>
      <c r="C29" s="1460"/>
      <c r="D29" s="1253"/>
      <c r="E29" s="1253"/>
      <c r="F29" s="1254">
        <f t="shared" si="2"/>
        <v>0</v>
      </c>
      <c r="G29" s="1253"/>
      <c r="H29" s="1255">
        <f t="shared" si="3"/>
        <v>0</v>
      </c>
      <c r="I29" s="9"/>
    </row>
    <row r="30" spans="1:9" ht="20.100000000000001" customHeight="1">
      <c r="A30" s="1459"/>
      <c r="B30" s="1456"/>
      <c r="C30" s="1460"/>
      <c r="D30" s="1253"/>
      <c r="E30" s="1253"/>
      <c r="F30" s="1254">
        <f t="shared" si="2"/>
        <v>0</v>
      </c>
      <c r="G30" s="1253"/>
      <c r="H30" s="1255">
        <f t="shared" si="3"/>
        <v>0</v>
      </c>
      <c r="I30" s="9"/>
    </row>
    <row r="31" spans="1:9" ht="20.100000000000001" customHeight="1">
      <c r="A31" s="1459"/>
      <c r="B31" s="1456"/>
      <c r="C31" s="1460"/>
      <c r="D31" s="1253"/>
      <c r="E31" s="1253"/>
      <c r="F31" s="1254">
        <f t="shared" si="2"/>
        <v>0</v>
      </c>
      <c r="G31" s="1253"/>
      <c r="H31" s="1255">
        <f t="shared" si="3"/>
        <v>0</v>
      </c>
      <c r="I31" s="9"/>
    </row>
    <row r="32" spans="1:9" ht="20.100000000000001" customHeight="1">
      <c r="A32" s="1459"/>
      <c r="B32" s="1456"/>
      <c r="C32" s="1460"/>
      <c r="D32" s="1253"/>
      <c r="E32" s="1253"/>
      <c r="F32" s="1254">
        <f t="shared" si="2"/>
        <v>0</v>
      </c>
      <c r="G32" s="1253"/>
      <c r="H32" s="1255">
        <f t="shared" si="3"/>
        <v>0</v>
      </c>
      <c r="I32" s="9"/>
    </row>
    <row r="33" spans="1:9" ht="20.100000000000001" customHeight="1">
      <c r="A33" s="1459"/>
      <c r="B33" s="1456"/>
      <c r="C33" s="1460"/>
      <c r="D33" s="1253"/>
      <c r="E33" s="1253"/>
      <c r="F33" s="1254">
        <f t="shared" si="2"/>
        <v>0</v>
      </c>
      <c r="G33" s="1253"/>
      <c r="H33" s="1255">
        <f t="shared" si="3"/>
        <v>0</v>
      </c>
      <c r="I33" s="9"/>
    </row>
    <row r="34" spans="1:9" ht="20.100000000000001" customHeight="1">
      <c r="A34" s="1459"/>
      <c r="B34" s="1456"/>
      <c r="C34" s="1460"/>
      <c r="D34" s="1253"/>
      <c r="E34" s="1253"/>
      <c r="F34" s="1254">
        <f t="shared" si="2"/>
        <v>0</v>
      </c>
      <c r="G34" s="1253"/>
      <c r="H34" s="1255">
        <f t="shared" si="3"/>
        <v>0</v>
      </c>
      <c r="I34" s="9"/>
    </row>
    <row r="35" spans="1:9" ht="20.100000000000001" customHeight="1">
      <c r="A35" s="1459"/>
      <c r="B35" s="1456"/>
      <c r="C35" s="1460"/>
      <c r="D35" s="1253"/>
      <c r="E35" s="1253"/>
      <c r="F35" s="1254">
        <f t="shared" si="2"/>
        <v>0</v>
      </c>
      <c r="G35" s="1253"/>
      <c r="H35" s="1255">
        <f t="shared" si="3"/>
        <v>0</v>
      </c>
      <c r="I35" s="9"/>
    </row>
    <row r="36" spans="1:9" ht="20.100000000000001" customHeight="1">
      <c r="A36" s="1459"/>
      <c r="B36" s="1456"/>
      <c r="C36" s="1460"/>
      <c r="D36" s="1253"/>
      <c r="E36" s="1253"/>
      <c r="F36" s="1254">
        <f t="shared" si="2"/>
        <v>0</v>
      </c>
      <c r="G36" s="1253"/>
      <c r="H36" s="1255">
        <f t="shared" si="3"/>
        <v>0</v>
      </c>
      <c r="I36" s="9"/>
    </row>
    <row r="37" spans="1:9" ht="20.100000000000001" customHeight="1">
      <c r="A37" s="1459"/>
      <c r="B37" s="1456"/>
      <c r="C37" s="1460"/>
      <c r="D37" s="1253"/>
      <c r="E37" s="1253"/>
      <c r="F37" s="1254">
        <f t="shared" si="2"/>
        <v>0</v>
      </c>
      <c r="G37" s="1253"/>
      <c r="H37" s="1255">
        <f t="shared" si="3"/>
        <v>0</v>
      </c>
      <c r="I37" s="9"/>
    </row>
    <row r="38" spans="1:9" ht="20.100000000000001" customHeight="1">
      <c r="A38" s="1459"/>
      <c r="B38" s="1456"/>
      <c r="C38" s="1460"/>
      <c r="D38" s="1253"/>
      <c r="E38" s="1253"/>
      <c r="F38" s="1254">
        <f t="shared" si="2"/>
        <v>0</v>
      </c>
      <c r="G38" s="1253"/>
      <c r="H38" s="1255">
        <f t="shared" si="3"/>
        <v>0</v>
      </c>
      <c r="I38" s="9"/>
    </row>
    <row r="39" spans="1:9" ht="20.100000000000001" customHeight="1">
      <c r="A39" s="1459"/>
      <c r="B39" s="1456"/>
      <c r="C39" s="1460"/>
      <c r="D39" s="1253"/>
      <c r="E39" s="1253"/>
      <c r="F39" s="1254">
        <f t="shared" si="2"/>
        <v>0</v>
      </c>
      <c r="G39" s="1253"/>
      <c r="H39" s="1255">
        <f t="shared" si="3"/>
        <v>0</v>
      </c>
      <c r="I39" s="9"/>
    </row>
    <row r="40" spans="1:9" ht="20.100000000000001" customHeight="1">
      <c r="A40" s="1459"/>
      <c r="B40" s="1456"/>
      <c r="C40" s="1460"/>
      <c r="D40" s="1253"/>
      <c r="E40" s="1253"/>
      <c r="F40" s="1254">
        <f t="shared" si="2"/>
        <v>0</v>
      </c>
      <c r="G40" s="1253"/>
      <c r="H40" s="1255">
        <f t="shared" si="3"/>
        <v>0</v>
      </c>
      <c r="I40" s="9"/>
    </row>
    <row r="41" spans="1:9" ht="20.100000000000001" customHeight="1">
      <c r="A41" s="1459"/>
      <c r="B41" s="1456"/>
      <c r="C41" s="1460"/>
      <c r="D41" s="1253"/>
      <c r="E41" s="1253"/>
      <c r="F41" s="1254">
        <f t="shared" si="2"/>
        <v>0</v>
      </c>
      <c r="G41" s="1253"/>
      <c r="H41" s="1255">
        <f t="shared" si="3"/>
        <v>0</v>
      </c>
      <c r="I41" s="9"/>
    </row>
    <row r="42" spans="1:9" ht="20.100000000000001" customHeight="1">
      <c r="A42" s="1459"/>
      <c r="B42" s="1456"/>
      <c r="C42" s="1460"/>
      <c r="D42" s="1253"/>
      <c r="E42" s="1253"/>
      <c r="F42" s="1254">
        <f t="shared" si="2"/>
        <v>0</v>
      </c>
      <c r="G42" s="1253"/>
      <c r="H42" s="1255">
        <f t="shared" si="3"/>
        <v>0</v>
      </c>
      <c r="I42" s="9"/>
    </row>
    <row r="43" spans="1:9" ht="20.100000000000001" customHeight="1">
      <c r="A43" s="1459"/>
      <c r="B43" s="1456"/>
      <c r="C43" s="1460"/>
      <c r="D43" s="1253"/>
      <c r="E43" s="1253"/>
      <c r="F43" s="1254">
        <f t="shared" si="2"/>
        <v>0</v>
      </c>
      <c r="G43" s="1253"/>
      <c r="H43" s="1255">
        <f t="shared" si="3"/>
        <v>0</v>
      </c>
      <c r="I43" s="9"/>
    </row>
    <row r="44" spans="1:9" ht="20.100000000000001" customHeight="1">
      <c r="A44" s="1459"/>
      <c r="B44" s="1456"/>
      <c r="C44" s="1460"/>
      <c r="D44" s="1253"/>
      <c r="E44" s="1253"/>
      <c r="F44" s="1254">
        <f t="shared" si="2"/>
        <v>0</v>
      </c>
      <c r="G44" s="1253"/>
      <c r="H44" s="1255">
        <f t="shared" si="3"/>
        <v>0</v>
      </c>
      <c r="I44" s="9"/>
    </row>
    <row r="45" spans="1:9" ht="20.100000000000001" customHeight="1">
      <c r="A45" s="1459"/>
      <c r="B45" s="1456"/>
      <c r="C45" s="1460"/>
      <c r="D45" s="1253"/>
      <c r="E45" s="1253"/>
      <c r="F45" s="1254">
        <f t="shared" si="2"/>
        <v>0</v>
      </c>
      <c r="G45" s="1253"/>
      <c r="H45" s="1255">
        <f t="shared" si="3"/>
        <v>0</v>
      </c>
      <c r="I45" s="9"/>
    </row>
    <row r="46" spans="1:9" ht="20.100000000000001" customHeight="1">
      <c r="A46" s="1459"/>
      <c r="B46" s="1456"/>
      <c r="C46" s="1460"/>
      <c r="D46" s="1253"/>
      <c r="E46" s="1253"/>
      <c r="F46" s="1254">
        <f t="shared" si="2"/>
        <v>0</v>
      </c>
      <c r="G46" s="1253"/>
      <c r="H46" s="1255">
        <f t="shared" si="3"/>
        <v>0</v>
      </c>
      <c r="I46" s="9"/>
    </row>
    <row r="47" spans="1:9" ht="20.100000000000001" customHeight="1">
      <c r="A47" s="1459"/>
      <c r="B47" s="1456"/>
      <c r="C47" s="1460"/>
      <c r="D47" s="1253"/>
      <c r="E47" s="1253"/>
      <c r="F47" s="1254">
        <f t="shared" si="2"/>
        <v>0</v>
      </c>
      <c r="G47" s="1253"/>
      <c r="H47" s="1255">
        <f t="shared" si="3"/>
        <v>0</v>
      </c>
      <c r="I47" s="9"/>
    </row>
    <row r="48" spans="1:9" ht="20.100000000000001" customHeight="1">
      <c r="A48" s="1459"/>
      <c r="B48" s="1456"/>
      <c r="C48" s="1460"/>
      <c r="D48" s="1253"/>
      <c r="E48" s="1253"/>
      <c r="F48" s="1254">
        <f t="shared" si="2"/>
        <v>0</v>
      </c>
      <c r="G48" s="1253"/>
      <c r="H48" s="1255">
        <f t="shared" si="3"/>
        <v>0</v>
      </c>
      <c r="I48" s="9"/>
    </row>
    <row r="49" spans="1:9" ht="20.100000000000001" customHeight="1">
      <c r="A49" s="1459"/>
      <c r="B49" s="1456"/>
      <c r="C49" s="1460"/>
      <c r="D49" s="1253"/>
      <c r="E49" s="1253"/>
      <c r="F49" s="1254">
        <f t="shared" si="2"/>
        <v>0</v>
      </c>
      <c r="G49" s="1253"/>
      <c r="H49" s="1255">
        <f t="shared" si="3"/>
        <v>0</v>
      </c>
      <c r="I49" s="9"/>
    </row>
    <row r="50" spans="1:9" ht="20.100000000000001" customHeight="1">
      <c r="A50" s="1459"/>
      <c r="B50" s="1456"/>
      <c r="C50" s="1460"/>
      <c r="D50" s="1253"/>
      <c r="E50" s="1253"/>
      <c r="F50" s="1254">
        <f t="shared" si="2"/>
        <v>0</v>
      </c>
      <c r="G50" s="1253"/>
      <c r="H50" s="1255">
        <f t="shared" si="3"/>
        <v>0</v>
      </c>
      <c r="I50" s="9"/>
    </row>
    <row r="51" spans="1:9" ht="20.100000000000001" customHeight="1">
      <c r="A51" s="1459"/>
      <c r="B51" s="1456"/>
      <c r="C51" s="1460"/>
      <c r="D51" s="1253"/>
      <c r="E51" s="1253"/>
      <c r="F51" s="1254">
        <f t="shared" si="2"/>
        <v>0</v>
      </c>
      <c r="G51" s="1253"/>
      <c r="H51" s="1255">
        <f t="shared" si="3"/>
        <v>0</v>
      </c>
      <c r="I51" s="9"/>
    </row>
    <row r="52" spans="1:9" ht="20.100000000000001" customHeight="1">
      <c r="A52" s="1459"/>
      <c r="B52" s="1456"/>
      <c r="C52" s="1460"/>
      <c r="D52" s="1253"/>
      <c r="E52" s="1253"/>
      <c r="F52" s="1254">
        <f t="shared" si="2"/>
        <v>0</v>
      </c>
      <c r="G52" s="1253"/>
      <c r="H52" s="1255">
        <f t="shared" si="3"/>
        <v>0</v>
      </c>
      <c r="I52" s="9"/>
    </row>
    <row r="53" spans="1:9" ht="20.100000000000001" customHeight="1">
      <c r="A53" s="1459"/>
      <c r="B53" s="1456"/>
      <c r="C53" s="1460"/>
      <c r="D53" s="1253"/>
      <c r="E53" s="1253"/>
      <c r="F53" s="1254">
        <f t="shared" si="2"/>
        <v>0</v>
      </c>
      <c r="G53" s="1253"/>
      <c r="H53" s="1255">
        <f t="shared" si="3"/>
        <v>0</v>
      </c>
      <c r="I53" s="9"/>
    </row>
    <row r="54" spans="1:9" ht="20.100000000000001" customHeight="1">
      <c r="A54" s="1459"/>
      <c r="B54" s="1456"/>
      <c r="C54" s="1460"/>
      <c r="D54" s="1253"/>
      <c r="E54" s="1253"/>
      <c r="F54" s="1254">
        <f t="shared" si="2"/>
        <v>0</v>
      </c>
      <c r="G54" s="1253"/>
      <c r="H54" s="1255">
        <f t="shared" si="3"/>
        <v>0</v>
      </c>
      <c r="I54" s="9"/>
    </row>
    <row r="55" spans="1:9" ht="20.100000000000001" customHeight="1">
      <c r="A55" s="1459"/>
      <c r="B55" s="1456"/>
      <c r="C55" s="1460"/>
      <c r="D55" s="1253"/>
      <c r="E55" s="1253"/>
      <c r="F55" s="1254">
        <f t="shared" si="2"/>
        <v>0</v>
      </c>
      <c r="G55" s="1253"/>
      <c r="H55" s="1255">
        <f t="shared" si="3"/>
        <v>0</v>
      </c>
      <c r="I55" s="9"/>
    </row>
    <row r="56" spans="1:9" ht="20.100000000000001" customHeight="1">
      <c r="A56" s="1459"/>
      <c r="B56" s="1456"/>
      <c r="C56" s="1460"/>
      <c r="D56" s="1253"/>
      <c r="E56" s="1253"/>
      <c r="F56" s="1254">
        <f t="shared" si="2"/>
        <v>0</v>
      </c>
      <c r="G56" s="1253"/>
      <c r="H56" s="1255">
        <f t="shared" si="3"/>
        <v>0</v>
      </c>
      <c r="I56" s="9"/>
    </row>
    <row r="57" spans="1:9" ht="20.100000000000001" customHeight="1">
      <c r="A57" s="1459"/>
      <c r="B57" s="1456"/>
      <c r="C57" s="1460"/>
      <c r="D57" s="1253"/>
      <c r="E57" s="1253"/>
      <c r="F57" s="1254">
        <f t="shared" si="2"/>
        <v>0</v>
      </c>
      <c r="G57" s="1253"/>
      <c r="H57" s="1255">
        <f t="shared" si="3"/>
        <v>0</v>
      </c>
      <c r="I57" s="9"/>
    </row>
    <row r="58" spans="1:9" ht="20.100000000000001" customHeight="1">
      <c r="A58" s="1459"/>
      <c r="B58" s="1456"/>
      <c r="C58" s="1460"/>
      <c r="D58" s="1253"/>
      <c r="E58" s="1253"/>
      <c r="F58" s="1254">
        <f t="shared" si="2"/>
        <v>0</v>
      </c>
      <c r="G58" s="1253"/>
      <c r="H58" s="1255">
        <f t="shared" si="3"/>
        <v>0</v>
      </c>
      <c r="I58" s="9"/>
    </row>
    <row r="59" spans="1:9" ht="20.100000000000001" customHeight="1">
      <c r="A59" s="1459"/>
      <c r="B59" s="1456"/>
      <c r="C59" s="1460"/>
      <c r="D59" s="1253"/>
      <c r="E59" s="1253"/>
      <c r="F59" s="1254">
        <f t="shared" si="2"/>
        <v>0</v>
      </c>
      <c r="G59" s="1253"/>
      <c r="H59" s="1255">
        <f t="shared" si="3"/>
        <v>0</v>
      </c>
      <c r="I59" s="9"/>
    </row>
    <row r="60" spans="1:9" ht="20.100000000000001" customHeight="1">
      <c r="A60" s="1459"/>
      <c r="B60" s="1456"/>
      <c r="C60" s="1460"/>
      <c r="D60" s="1253"/>
      <c r="E60" s="1253"/>
      <c r="F60" s="1254">
        <f t="shared" si="2"/>
        <v>0</v>
      </c>
      <c r="G60" s="1253"/>
      <c r="H60" s="1255">
        <f t="shared" si="3"/>
        <v>0</v>
      </c>
      <c r="I60" s="9"/>
    </row>
    <row r="61" spans="1:9" ht="20.100000000000001" customHeight="1">
      <c r="A61" s="1459"/>
      <c r="B61" s="1456"/>
      <c r="C61" s="1460"/>
      <c r="D61" s="1253"/>
      <c r="E61" s="1253"/>
      <c r="F61" s="1254">
        <f t="shared" si="2"/>
        <v>0</v>
      </c>
      <c r="G61" s="1253"/>
      <c r="H61" s="1255">
        <f t="shared" si="3"/>
        <v>0</v>
      </c>
      <c r="I61" s="9"/>
    </row>
    <row r="62" spans="1:9" ht="20.100000000000001" customHeight="1">
      <c r="A62" s="1459"/>
      <c r="B62" s="1456"/>
      <c r="C62" s="1460"/>
      <c r="D62" s="1253"/>
      <c r="E62" s="1253"/>
      <c r="F62" s="1254">
        <f t="shared" si="2"/>
        <v>0</v>
      </c>
      <c r="G62" s="1253"/>
      <c r="H62" s="1255">
        <f t="shared" si="3"/>
        <v>0</v>
      </c>
      <c r="I62" s="9"/>
    </row>
    <row r="63" spans="1:9" ht="20.100000000000001" customHeight="1">
      <c r="A63" s="1459"/>
      <c r="B63" s="1456"/>
      <c r="C63" s="1460"/>
      <c r="D63" s="1253"/>
      <c r="E63" s="1253"/>
      <c r="F63" s="1254">
        <f t="shared" si="2"/>
        <v>0</v>
      </c>
      <c r="G63" s="1253"/>
      <c r="H63" s="1255">
        <f t="shared" si="3"/>
        <v>0</v>
      </c>
      <c r="I63" s="9"/>
    </row>
    <row r="64" spans="1:9" ht="20.100000000000001" customHeight="1">
      <c r="A64" s="1459"/>
      <c r="B64" s="1456"/>
      <c r="C64" s="1460"/>
      <c r="D64" s="1253"/>
      <c r="E64" s="1253"/>
      <c r="F64" s="1254">
        <f t="shared" si="2"/>
        <v>0</v>
      </c>
      <c r="G64" s="1253"/>
      <c r="H64" s="1255">
        <f t="shared" si="3"/>
        <v>0</v>
      </c>
      <c r="I64" s="9"/>
    </row>
    <row r="65" spans="1:9" ht="20.100000000000001" customHeight="1">
      <c r="A65" s="1459"/>
      <c r="B65" s="1456"/>
      <c r="C65" s="1460"/>
      <c r="D65" s="1253"/>
      <c r="E65" s="1253"/>
      <c r="F65" s="1254">
        <f t="shared" si="2"/>
        <v>0</v>
      </c>
      <c r="G65" s="1253"/>
      <c r="H65" s="1255">
        <f t="shared" si="3"/>
        <v>0</v>
      </c>
      <c r="I65" s="9"/>
    </row>
    <row r="66" spans="1:9" ht="20.100000000000001" customHeight="1">
      <c r="A66" s="1459"/>
      <c r="B66" s="1456"/>
      <c r="C66" s="1460"/>
      <c r="D66" s="1253"/>
      <c r="E66" s="1253"/>
      <c r="F66" s="1254">
        <f t="shared" si="2"/>
        <v>0</v>
      </c>
      <c r="G66" s="1253"/>
      <c r="H66" s="1255">
        <f t="shared" si="3"/>
        <v>0</v>
      </c>
      <c r="I66" s="9"/>
    </row>
    <row r="67" spans="1:9" ht="20.100000000000001" customHeight="1">
      <c r="A67" s="1459"/>
      <c r="B67" s="1456"/>
      <c r="C67" s="1460"/>
      <c r="D67" s="1253"/>
      <c r="E67" s="1253"/>
      <c r="F67" s="1254">
        <f t="shared" si="2"/>
        <v>0</v>
      </c>
      <c r="G67" s="1253"/>
      <c r="H67" s="1255">
        <f t="shared" si="3"/>
        <v>0</v>
      </c>
      <c r="I67" s="9"/>
    </row>
    <row r="68" spans="1:9" ht="20.100000000000001" customHeight="1">
      <c r="A68" s="1459"/>
      <c r="B68" s="1456"/>
      <c r="C68" s="1460"/>
      <c r="D68" s="1253"/>
      <c r="E68" s="1253"/>
      <c r="F68" s="1254">
        <f t="shared" si="2"/>
        <v>0</v>
      </c>
      <c r="G68" s="1253"/>
      <c r="H68" s="1255">
        <f t="shared" si="3"/>
        <v>0</v>
      </c>
      <c r="I68" s="9"/>
    </row>
    <row r="69" spans="1:9" ht="20.100000000000001" customHeight="1">
      <c r="A69" s="1459"/>
      <c r="B69" s="1456"/>
      <c r="C69" s="1460"/>
      <c r="D69" s="1253"/>
      <c r="E69" s="1253"/>
      <c r="F69" s="1254">
        <f t="shared" si="2"/>
        <v>0</v>
      </c>
      <c r="G69" s="1253"/>
      <c r="H69" s="1255">
        <f t="shared" si="3"/>
        <v>0</v>
      </c>
      <c r="I69" s="9"/>
    </row>
    <row r="70" spans="1:9" ht="20.100000000000001" customHeight="1">
      <c r="A70" s="1459"/>
      <c r="B70" s="1456"/>
      <c r="C70" s="1460"/>
      <c r="D70" s="1253"/>
      <c r="E70" s="1253"/>
      <c r="F70" s="1254">
        <f t="shared" si="2"/>
        <v>0</v>
      </c>
      <c r="G70" s="1253"/>
      <c r="H70" s="1255">
        <f t="shared" si="3"/>
        <v>0</v>
      </c>
      <c r="I70" s="9"/>
    </row>
    <row r="71" spans="1:9" ht="20.100000000000001" customHeight="1">
      <c r="A71" s="1459"/>
      <c r="B71" s="1456"/>
      <c r="C71" s="1460"/>
      <c r="D71" s="1253"/>
      <c r="E71" s="1253"/>
      <c r="F71" s="1254">
        <f t="shared" si="2"/>
        <v>0</v>
      </c>
      <c r="G71" s="1253"/>
      <c r="H71" s="1255">
        <f t="shared" si="3"/>
        <v>0</v>
      </c>
      <c r="I71" s="9"/>
    </row>
    <row r="72" spans="1:9" ht="20.100000000000001" customHeight="1">
      <c r="A72" s="1459"/>
      <c r="B72" s="1456"/>
      <c r="C72" s="1460"/>
      <c r="D72" s="1253"/>
      <c r="E72" s="1253"/>
      <c r="F72" s="1254">
        <f t="shared" si="2"/>
        <v>0</v>
      </c>
      <c r="G72" s="1253"/>
      <c r="H72" s="1255">
        <f t="shared" si="3"/>
        <v>0</v>
      </c>
      <c r="I72" s="9"/>
    </row>
    <row r="73" spans="1:9" ht="20.100000000000001" customHeight="1">
      <c r="A73" s="1459"/>
      <c r="B73" s="1456"/>
      <c r="C73" s="1460"/>
      <c r="D73" s="1253"/>
      <c r="E73" s="1253"/>
      <c r="F73" s="1254">
        <f t="shared" si="2"/>
        <v>0</v>
      </c>
      <c r="G73" s="1253"/>
      <c r="H73" s="1255">
        <f t="shared" si="3"/>
        <v>0</v>
      </c>
      <c r="I73" s="9"/>
    </row>
    <row r="74" spans="1:9" ht="20.100000000000001" customHeight="1">
      <c r="A74" s="1459"/>
      <c r="B74" s="1456"/>
      <c r="C74" s="1460"/>
      <c r="D74" s="1253"/>
      <c r="E74" s="1253"/>
      <c r="F74" s="1254">
        <f t="shared" si="2"/>
        <v>0</v>
      </c>
      <c r="G74" s="1253"/>
      <c r="H74" s="1255">
        <f t="shared" si="3"/>
        <v>0</v>
      </c>
      <c r="I74" s="9"/>
    </row>
    <row r="75" spans="1:9" ht="20.100000000000001" customHeight="1">
      <c r="A75" s="1459"/>
      <c r="B75" s="1456"/>
      <c r="C75" s="1460"/>
      <c r="D75" s="1253"/>
      <c r="E75" s="1253"/>
      <c r="F75" s="1254">
        <f t="shared" si="2"/>
        <v>0</v>
      </c>
      <c r="G75" s="1253"/>
      <c r="H75" s="1255">
        <f t="shared" si="3"/>
        <v>0</v>
      </c>
      <c r="I75" s="9"/>
    </row>
    <row r="76" spans="1:9" ht="20.100000000000001" customHeight="1">
      <c r="A76" s="1459"/>
      <c r="B76" s="1456"/>
      <c r="C76" s="1460"/>
      <c r="D76" s="1253"/>
      <c r="E76" s="1253"/>
      <c r="F76" s="1254">
        <f t="shared" si="2"/>
        <v>0</v>
      </c>
      <c r="G76" s="1253"/>
      <c r="H76" s="1255">
        <f t="shared" si="3"/>
        <v>0</v>
      </c>
      <c r="I76" s="9"/>
    </row>
    <row r="77" spans="1:9" ht="20.100000000000001" customHeight="1">
      <c r="A77" s="1459"/>
      <c r="B77" s="1456"/>
      <c r="C77" s="1460"/>
      <c r="D77" s="1253"/>
      <c r="E77" s="1253"/>
      <c r="F77" s="1254">
        <f t="shared" si="2"/>
        <v>0</v>
      </c>
      <c r="G77" s="1253"/>
      <c r="H77" s="1255">
        <f t="shared" si="3"/>
        <v>0</v>
      </c>
      <c r="I77" s="9"/>
    </row>
    <row r="78" spans="1:9" ht="20.100000000000001" customHeight="1">
      <c r="A78" s="1459"/>
      <c r="B78" s="1456"/>
      <c r="C78" s="1460"/>
      <c r="D78" s="1253"/>
      <c r="E78" s="1253"/>
      <c r="F78" s="1254">
        <f t="shared" si="2"/>
        <v>0</v>
      </c>
      <c r="G78" s="1253"/>
      <c r="H78" s="1255">
        <f t="shared" si="3"/>
        <v>0</v>
      </c>
      <c r="I78" s="9"/>
    </row>
    <row r="79" spans="1:9" ht="20.100000000000001" customHeight="1">
      <c r="A79" s="1459"/>
      <c r="B79" s="1456"/>
      <c r="C79" s="1460"/>
      <c r="D79" s="1253"/>
      <c r="E79" s="1253"/>
      <c r="F79" s="1254">
        <f t="shared" si="2"/>
        <v>0</v>
      </c>
      <c r="G79" s="1253"/>
      <c r="H79" s="1255">
        <f t="shared" si="3"/>
        <v>0</v>
      </c>
      <c r="I79" s="9"/>
    </row>
    <row r="80" spans="1:9" ht="20.100000000000001" customHeight="1">
      <c r="A80" s="1459"/>
      <c r="B80" s="1456"/>
      <c r="C80" s="1460"/>
      <c r="D80" s="1253"/>
      <c r="E80" s="1253"/>
      <c r="F80" s="1254">
        <f t="shared" si="2"/>
        <v>0</v>
      </c>
      <c r="G80" s="1253"/>
      <c r="H80" s="1255">
        <f t="shared" si="3"/>
        <v>0</v>
      </c>
      <c r="I80" s="9"/>
    </row>
    <row r="81" spans="1:9" ht="20.100000000000001" customHeight="1">
      <c r="A81" s="1459"/>
      <c r="B81" s="1456"/>
      <c r="C81" s="1460"/>
      <c r="D81" s="1253"/>
      <c r="E81" s="1253"/>
      <c r="F81" s="1254">
        <f t="shared" si="2"/>
        <v>0</v>
      </c>
      <c r="G81" s="1253"/>
      <c r="H81" s="1255">
        <f t="shared" si="3"/>
        <v>0</v>
      </c>
      <c r="I81" s="9"/>
    </row>
    <row r="82" spans="1:9" ht="20.100000000000001" customHeight="1">
      <c r="A82" s="1459"/>
      <c r="B82" s="1456"/>
      <c r="C82" s="1460"/>
      <c r="D82" s="1253"/>
      <c r="E82" s="1253"/>
      <c r="F82" s="1254">
        <f t="shared" si="2"/>
        <v>0</v>
      </c>
      <c r="G82" s="1253"/>
      <c r="H82" s="1255">
        <f t="shared" si="3"/>
        <v>0</v>
      </c>
      <c r="I82" s="9"/>
    </row>
    <row r="83" spans="1:9" ht="20.100000000000001" customHeight="1">
      <c r="A83" s="1459"/>
      <c r="B83" s="1456"/>
      <c r="C83" s="1460"/>
      <c r="D83" s="1253"/>
      <c r="E83" s="1253"/>
      <c r="F83" s="1254">
        <f t="shared" si="2"/>
        <v>0</v>
      </c>
      <c r="G83" s="1253"/>
      <c r="H83" s="1255">
        <f t="shared" si="3"/>
        <v>0</v>
      </c>
      <c r="I83" s="9"/>
    </row>
    <row r="84" spans="1:9" ht="20.100000000000001" customHeight="1">
      <c r="A84" s="1459"/>
      <c r="B84" s="1456"/>
      <c r="C84" s="1460"/>
      <c r="D84" s="1253"/>
      <c r="E84" s="1253"/>
      <c r="F84" s="1254">
        <f t="shared" ref="F84:F96" si="4">+D84+E84</f>
        <v>0</v>
      </c>
      <c r="G84" s="1253"/>
      <c r="H84" s="1255">
        <f t="shared" ref="H84:H96" si="5">+F84+G84</f>
        <v>0</v>
      </c>
      <c r="I84" s="9"/>
    </row>
    <row r="85" spans="1:9" ht="20.100000000000001" customHeight="1">
      <c r="A85" s="1459"/>
      <c r="B85" s="1456"/>
      <c r="C85" s="1460"/>
      <c r="D85" s="1253"/>
      <c r="E85" s="1253"/>
      <c r="F85" s="1254">
        <f t="shared" si="4"/>
        <v>0</v>
      </c>
      <c r="G85" s="1253"/>
      <c r="H85" s="1255">
        <f t="shared" si="5"/>
        <v>0</v>
      </c>
      <c r="I85" s="9"/>
    </row>
    <row r="86" spans="1:9" ht="20.100000000000001" customHeight="1">
      <c r="A86" s="1459"/>
      <c r="B86" s="1456"/>
      <c r="C86" s="1460"/>
      <c r="D86" s="1253"/>
      <c r="E86" s="1253"/>
      <c r="F86" s="1254">
        <f t="shared" si="4"/>
        <v>0</v>
      </c>
      <c r="G86" s="1253"/>
      <c r="H86" s="1255">
        <f t="shared" si="5"/>
        <v>0</v>
      </c>
      <c r="I86" s="9"/>
    </row>
    <row r="87" spans="1:9" ht="20.100000000000001" customHeight="1">
      <c r="A87" s="1459"/>
      <c r="B87" s="1456"/>
      <c r="C87" s="1460"/>
      <c r="D87" s="1253"/>
      <c r="E87" s="1253"/>
      <c r="F87" s="1254">
        <f t="shared" si="4"/>
        <v>0</v>
      </c>
      <c r="G87" s="1253"/>
      <c r="H87" s="1255">
        <f t="shared" si="5"/>
        <v>0</v>
      </c>
      <c r="I87" s="9"/>
    </row>
    <row r="88" spans="1:9" ht="20.100000000000001" customHeight="1">
      <c r="A88" s="1459"/>
      <c r="B88" s="1456"/>
      <c r="C88" s="1460"/>
      <c r="D88" s="1253"/>
      <c r="E88" s="1253"/>
      <c r="F88" s="1254">
        <f t="shared" si="4"/>
        <v>0</v>
      </c>
      <c r="G88" s="1253"/>
      <c r="H88" s="1255">
        <f t="shared" si="5"/>
        <v>0</v>
      </c>
      <c r="I88" s="9"/>
    </row>
    <row r="89" spans="1:9" ht="20.100000000000001" customHeight="1">
      <c r="A89" s="1459"/>
      <c r="B89" s="1456"/>
      <c r="C89" s="1460"/>
      <c r="D89" s="1253"/>
      <c r="E89" s="1253"/>
      <c r="F89" s="1254">
        <f t="shared" si="4"/>
        <v>0</v>
      </c>
      <c r="G89" s="1253"/>
      <c r="H89" s="1255">
        <f t="shared" si="5"/>
        <v>0</v>
      </c>
      <c r="I89" s="9"/>
    </row>
    <row r="90" spans="1:9" ht="20.100000000000001" customHeight="1">
      <c r="A90" s="1459"/>
      <c r="B90" s="1456"/>
      <c r="C90" s="1460"/>
      <c r="D90" s="1253"/>
      <c r="E90" s="1253"/>
      <c r="F90" s="1254">
        <f t="shared" si="4"/>
        <v>0</v>
      </c>
      <c r="G90" s="1253"/>
      <c r="H90" s="1255">
        <f t="shared" si="5"/>
        <v>0</v>
      </c>
      <c r="I90" s="9"/>
    </row>
    <row r="91" spans="1:9" ht="20.100000000000001" customHeight="1">
      <c r="A91" s="1459"/>
      <c r="B91" s="1456"/>
      <c r="C91" s="1460"/>
      <c r="D91" s="1253"/>
      <c r="E91" s="1253"/>
      <c r="F91" s="1254">
        <f t="shared" si="4"/>
        <v>0</v>
      </c>
      <c r="G91" s="1253"/>
      <c r="H91" s="1255">
        <f t="shared" si="5"/>
        <v>0</v>
      </c>
      <c r="I91" s="9"/>
    </row>
    <row r="92" spans="1:9" ht="20.100000000000001" customHeight="1">
      <c r="A92" s="1459"/>
      <c r="B92" s="1456"/>
      <c r="C92" s="1460"/>
      <c r="D92" s="1253"/>
      <c r="E92" s="1253"/>
      <c r="F92" s="1254">
        <f t="shared" si="4"/>
        <v>0</v>
      </c>
      <c r="G92" s="1253"/>
      <c r="H92" s="1255">
        <f t="shared" si="5"/>
        <v>0</v>
      </c>
      <c r="I92" s="9"/>
    </row>
    <row r="93" spans="1:9" ht="20.100000000000001" customHeight="1">
      <c r="A93" s="1459"/>
      <c r="B93" s="1456"/>
      <c r="C93" s="1460"/>
      <c r="D93" s="1253"/>
      <c r="E93" s="1253"/>
      <c r="F93" s="1254">
        <f t="shared" si="4"/>
        <v>0</v>
      </c>
      <c r="G93" s="1253"/>
      <c r="H93" s="1255">
        <f t="shared" si="5"/>
        <v>0</v>
      </c>
      <c r="I93" s="9"/>
    </row>
    <row r="94" spans="1:9" ht="20.100000000000001" customHeight="1">
      <c r="A94" s="1459"/>
      <c r="B94" s="1456"/>
      <c r="C94" s="1460"/>
      <c r="D94" s="1253"/>
      <c r="E94" s="1253"/>
      <c r="F94" s="1254">
        <f t="shared" si="4"/>
        <v>0</v>
      </c>
      <c r="G94" s="1253"/>
      <c r="H94" s="1255">
        <f t="shared" si="5"/>
        <v>0</v>
      </c>
      <c r="I94" s="9"/>
    </row>
    <row r="95" spans="1:9" ht="20.100000000000001" customHeight="1">
      <c r="A95" s="1459"/>
      <c r="B95" s="1456"/>
      <c r="C95" s="1460"/>
      <c r="D95" s="1253"/>
      <c r="E95" s="1253"/>
      <c r="F95" s="1254">
        <f t="shared" si="4"/>
        <v>0</v>
      </c>
      <c r="G95" s="1253"/>
      <c r="H95" s="1255">
        <f t="shared" si="5"/>
        <v>0</v>
      </c>
      <c r="I95" s="9"/>
    </row>
    <row r="96" spans="1:9" ht="20.100000000000001" customHeight="1">
      <c r="A96" s="1459"/>
      <c r="B96" s="1456"/>
      <c r="C96" s="1460"/>
      <c r="D96" s="1253"/>
      <c r="E96" s="1253"/>
      <c r="F96" s="1254">
        <f t="shared" si="4"/>
        <v>0</v>
      </c>
      <c r="G96" s="1253"/>
      <c r="H96" s="1255">
        <f t="shared" si="5"/>
        <v>0</v>
      </c>
      <c r="I96" s="9"/>
    </row>
    <row r="97" spans="1:9" ht="20.100000000000001" customHeight="1">
      <c r="A97" s="1459"/>
      <c r="B97" s="1456"/>
      <c r="C97" s="1460"/>
      <c r="D97" s="952"/>
      <c r="E97" s="952"/>
      <c r="F97" s="624">
        <f t="shared" si="0"/>
        <v>0</v>
      </c>
      <c r="G97" s="952"/>
      <c r="H97" s="624">
        <f t="shared" si="1"/>
        <v>0</v>
      </c>
      <c r="I97" s="9"/>
    </row>
    <row r="98" spans="1:9" ht="20.100000000000001" customHeight="1" thickBot="1">
      <c r="A98" s="223" t="s">
        <v>1108</v>
      </c>
      <c r="B98" s="224"/>
      <c r="C98" s="224"/>
      <c r="D98" s="624">
        <f>SUM(D18:D97)</f>
        <v>0</v>
      </c>
      <c r="E98" s="624">
        <f t="shared" ref="E98:G98" si="6">SUM(E18:E97)</f>
        <v>0</v>
      </c>
      <c r="F98" s="624">
        <f t="shared" si="6"/>
        <v>0</v>
      </c>
      <c r="G98" s="624">
        <f t="shared" si="6"/>
        <v>0</v>
      </c>
      <c r="H98" s="624">
        <f>SUM(H18:H97)</f>
        <v>0</v>
      </c>
      <c r="I98" s="9"/>
    </row>
    <row r="99" spans="1:9" ht="15.75" thickTop="1">
      <c r="A99" s="22"/>
      <c r="B99" s="22"/>
      <c r="C99" s="22"/>
      <c r="D99" s="22"/>
      <c r="E99" s="22"/>
      <c r="F99" s="22"/>
      <c r="G99" s="22"/>
      <c r="H99" s="22"/>
      <c r="I99" s="3"/>
    </row>
    <row r="100" spans="1:9" ht="17.100000000000001" customHeight="1">
      <c r="A100" s="428" t="s">
        <v>1109</v>
      </c>
      <c r="B100" s="419"/>
      <c r="C100" s="419"/>
      <c r="D100" s="419"/>
      <c r="E100" s="419"/>
      <c r="F100" s="419"/>
      <c r="G100" s="419"/>
      <c r="H100" s="419"/>
      <c r="I100" s="3"/>
    </row>
    <row r="101" spans="1:9">
      <c r="A101" s="3"/>
      <c r="B101" s="3"/>
      <c r="C101" s="3"/>
      <c r="D101" s="3"/>
      <c r="E101" s="3"/>
      <c r="F101" s="3"/>
      <c r="G101" s="3"/>
      <c r="H101" s="3"/>
    </row>
  </sheetData>
  <sheetProtection password="8E7E" sheet="1" objects="1" scenarios="1"/>
  <mergeCells count="81">
    <mergeCell ref="A76:C76"/>
    <mergeCell ref="A77:C77"/>
    <mergeCell ref="A78:C78"/>
    <mergeCell ref="A79:C79"/>
    <mergeCell ref="A80:C80"/>
    <mergeCell ref="A93:C93"/>
    <mergeCell ref="A94:C94"/>
    <mergeCell ref="A95:C95"/>
    <mergeCell ref="A96:C96"/>
    <mergeCell ref="A97:C97"/>
    <mergeCell ref="A92:C92"/>
    <mergeCell ref="A81:C81"/>
    <mergeCell ref="A82:C82"/>
    <mergeCell ref="A83:C83"/>
    <mergeCell ref="A84:C84"/>
    <mergeCell ref="A85:C85"/>
    <mergeCell ref="A86:C86"/>
    <mergeCell ref="A87:C87"/>
    <mergeCell ref="A88:C88"/>
    <mergeCell ref="A89:C89"/>
    <mergeCell ref="A90:C90"/>
    <mergeCell ref="A91:C91"/>
    <mergeCell ref="A17:C17"/>
    <mergeCell ref="A75:C75"/>
    <mergeCell ref="A18:C18"/>
    <mergeCell ref="A19:C19"/>
    <mergeCell ref="A72:C72"/>
    <mergeCell ref="A73:C73"/>
    <mergeCell ref="A74:C74"/>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9:C69"/>
    <mergeCell ref="A70:C70"/>
    <mergeCell ref="A71:C71"/>
    <mergeCell ref="A64:C64"/>
    <mergeCell ref="A65:C65"/>
    <mergeCell ref="A66:C66"/>
    <mergeCell ref="A67:C67"/>
    <mergeCell ref="A68:C68"/>
  </mergeCells>
  <printOptions horizontalCentered="1"/>
  <pageMargins left="0.7" right="0.7" top="0.25" bottom="0.5" header="0.3" footer="0.3"/>
  <pageSetup scale="77" fitToHeight="3" orientation="portrait" r:id="rId1"/>
  <headerFooter>
    <oddFooter>&amp;CSchedule 5, Page &amp;P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K68"/>
  <sheetViews>
    <sheetView workbookViewId="0"/>
  </sheetViews>
  <sheetFormatPr defaultColWidth="9.6640625" defaultRowHeight="15"/>
  <cols>
    <col min="1" max="1" width="15.109375" style="218" customWidth="1"/>
    <col min="2" max="2" width="14.21875" style="218" customWidth="1"/>
    <col min="3" max="7" width="14.44140625" style="218" customWidth="1"/>
    <col min="8" max="8" width="1.44140625" style="218" customWidth="1"/>
    <col min="9" max="16384" width="9.6640625" style="218"/>
  </cols>
  <sheetData>
    <row r="1" spans="1:11">
      <c r="A1" s="287" t="s">
        <v>1110</v>
      </c>
      <c r="B1" s="239"/>
      <c r="C1" s="239"/>
      <c r="D1" s="239"/>
      <c r="E1" s="239"/>
      <c r="F1" s="3"/>
      <c r="G1" s="3"/>
      <c r="H1" s="3"/>
    </row>
    <row r="2" spans="1:11">
      <c r="A2" s="287" t="s">
        <v>1651</v>
      </c>
      <c r="B2" s="4"/>
      <c r="C2" s="4"/>
      <c r="D2" s="4"/>
      <c r="E2" s="4"/>
      <c r="F2" s="419"/>
      <c r="G2" s="419"/>
      <c r="H2" s="3"/>
    </row>
    <row r="3" spans="1:11">
      <c r="A3" s="219" t="s">
        <v>1</v>
      </c>
      <c r="B3" s="220"/>
      <c r="C3" s="220"/>
      <c r="D3" s="219"/>
      <c r="E3" s="219"/>
      <c r="F3" s="219"/>
      <c r="G3" s="220"/>
      <c r="H3" s="217"/>
      <c r="I3" s="217"/>
      <c r="J3" s="217"/>
      <c r="K3" s="217"/>
    </row>
    <row r="4" spans="1:11">
      <c r="A4" s="219" t="s">
        <v>2</v>
      </c>
      <c r="B4" s="220"/>
      <c r="C4" s="220"/>
      <c r="D4" s="219"/>
      <c r="E4" s="219"/>
      <c r="F4" s="219"/>
      <c r="G4" s="220"/>
      <c r="H4" s="217"/>
      <c r="I4" s="217"/>
      <c r="J4" s="217"/>
      <c r="K4" s="217"/>
    </row>
    <row r="5" spans="1:11">
      <c r="A5" s="219" t="s">
        <v>3</v>
      </c>
      <c r="B5" s="220"/>
      <c r="C5" s="220"/>
      <c r="D5" s="219"/>
      <c r="E5" s="219"/>
      <c r="F5" s="219"/>
      <c r="G5" s="220"/>
      <c r="H5" s="217"/>
      <c r="I5" s="217"/>
      <c r="J5" s="217"/>
      <c r="K5" s="217"/>
    </row>
    <row r="6" spans="1:11">
      <c r="A6" s="219" t="s">
        <v>4</v>
      </c>
      <c r="B6" s="220"/>
      <c r="C6" s="220"/>
      <c r="D6" s="219"/>
      <c r="E6" s="219"/>
      <c r="F6" s="219"/>
      <c r="G6" s="220"/>
      <c r="H6" s="217"/>
      <c r="I6" s="217"/>
      <c r="J6" s="217"/>
      <c r="K6" s="217"/>
    </row>
    <row r="7" spans="1:11">
      <c r="A7" s="219"/>
      <c r="B7" s="220"/>
      <c r="C7" s="220"/>
      <c r="D7" s="219"/>
      <c r="E7" s="219"/>
      <c r="F7" s="219"/>
      <c r="G7" s="220"/>
      <c r="H7" s="217"/>
      <c r="I7" s="217"/>
      <c r="J7" s="217"/>
      <c r="K7" s="217"/>
    </row>
    <row r="8" spans="1:11">
      <c r="A8" s="1567" t="s">
        <v>1111</v>
      </c>
      <c r="B8" s="1568"/>
      <c r="C8" s="1568"/>
      <c r="D8" s="1568"/>
      <c r="E8" s="1568"/>
      <c r="F8" s="1568"/>
      <c r="G8" s="1568"/>
      <c r="H8" s="434"/>
      <c r="I8" s="217"/>
      <c r="J8" s="217"/>
      <c r="K8" s="217"/>
    </row>
    <row r="9" spans="1:11" ht="16.5" thickBot="1">
      <c r="A9" s="1560" t="s">
        <v>1112</v>
      </c>
      <c r="B9" s="1561"/>
      <c r="C9" s="1561"/>
      <c r="D9" s="1561"/>
      <c r="E9" s="1561"/>
      <c r="F9" s="1561"/>
      <c r="G9" s="1561"/>
      <c r="H9" s="217"/>
      <c r="I9" s="217"/>
      <c r="J9" s="217"/>
      <c r="K9" s="217"/>
    </row>
    <row r="10" spans="1:11" ht="20.100000000000001" customHeight="1" thickTop="1">
      <c r="A10" s="578" t="s">
        <v>12</v>
      </c>
      <c r="B10" s="221">
        <f>'Form 1'!D11</f>
        <v>0</v>
      </c>
      <c r="C10" s="221"/>
      <c r="D10" s="221"/>
      <c r="E10" s="221"/>
      <c r="F10" s="221"/>
      <c r="G10" s="221"/>
      <c r="H10" s="352"/>
      <c r="I10" s="217"/>
      <c r="J10" s="217"/>
      <c r="K10" s="217"/>
    </row>
    <row r="11" spans="1:11" ht="20.100000000000001" customHeight="1">
      <c r="A11" s="226" t="s">
        <v>13</v>
      </c>
      <c r="B11" s="33" t="str">
        <f>IF('Form 1'!D12=0,"  ",+'Form 1'!D12)</f>
        <v xml:space="preserve">  </v>
      </c>
      <c r="C11" s="224"/>
      <c r="D11" s="224"/>
      <c r="E11" s="224"/>
      <c r="F11" s="376"/>
      <c r="G11" s="224"/>
      <c r="H11" s="352"/>
      <c r="I11" s="217"/>
      <c r="J11" s="217"/>
      <c r="K11" s="217"/>
    </row>
    <row r="12" spans="1:11" ht="20.100000000000001" customHeight="1">
      <c r="A12" s="226" t="s">
        <v>35</v>
      </c>
      <c r="B12" s="224">
        <f>'Form 1'!I11</f>
        <v>0</v>
      </c>
      <c r="C12" s="224"/>
      <c r="D12" s="364" t="s">
        <v>128</v>
      </c>
      <c r="E12" s="421">
        <f>'Form 1'!E19</f>
        <v>0</v>
      </c>
      <c r="F12" s="375" t="s">
        <v>69</v>
      </c>
      <c r="G12" s="421">
        <f>'Form 1'!H19</f>
        <v>0</v>
      </c>
      <c r="H12" s="352"/>
      <c r="I12" s="217"/>
      <c r="J12" s="435"/>
      <c r="K12" s="217"/>
    </row>
    <row r="13" spans="1:11" ht="17.100000000000001" customHeight="1">
      <c r="A13" s="422" t="s">
        <v>1086</v>
      </c>
      <c r="B13" s="423" t="s">
        <v>1086</v>
      </c>
      <c r="C13" s="423" t="s">
        <v>1078</v>
      </c>
      <c r="D13" s="423"/>
      <c r="E13" s="423"/>
      <c r="F13" s="423" t="s">
        <v>1113</v>
      </c>
      <c r="G13" s="423"/>
      <c r="H13" s="9"/>
    </row>
    <row r="14" spans="1:11" ht="17.100000000000001" customHeight="1">
      <c r="A14" s="424" t="s">
        <v>1087</v>
      </c>
      <c r="B14" s="380" t="s">
        <v>1087</v>
      </c>
      <c r="C14" s="380" t="s">
        <v>1088</v>
      </c>
      <c r="D14" s="380" t="s">
        <v>1078</v>
      </c>
      <c r="E14" s="380" t="s">
        <v>1078</v>
      </c>
      <c r="F14" s="380" t="s">
        <v>1114</v>
      </c>
      <c r="G14" s="380" t="s">
        <v>1078</v>
      </c>
      <c r="H14" s="9"/>
    </row>
    <row r="15" spans="1:11" ht="17.100000000000001" customHeight="1">
      <c r="A15" s="424" t="s">
        <v>1089</v>
      </c>
      <c r="B15" s="380" t="s">
        <v>1089</v>
      </c>
      <c r="C15" s="380" t="s">
        <v>164</v>
      </c>
      <c r="D15" s="380" t="s">
        <v>1090</v>
      </c>
      <c r="E15" s="380" t="s">
        <v>134</v>
      </c>
      <c r="F15" s="380" t="s">
        <v>1078</v>
      </c>
      <c r="G15" s="380" t="s">
        <v>539</v>
      </c>
      <c r="H15" s="9"/>
    </row>
    <row r="16" spans="1:11" ht="17.100000000000001" customHeight="1">
      <c r="A16" s="424" t="s">
        <v>1091</v>
      </c>
      <c r="B16" s="380" t="s">
        <v>1091</v>
      </c>
      <c r="C16" s="380" t="s">
        <v>1092</v>
      </c>
      <c r="D16" s="380" t="s">
        <v>1093</v>
      </c>
      <c r="E16" s="380" t="s">
        <v>1088</v>
      </c>
      <c r="F16" s="380" t="s">
        <v>1094</v>
      </c>
      <c r="G16" s="380" t="s">
        <v>1088</v>
      </c>
      <c r="H16" s="9"/>
    </row>
    <row r="17" spans="1:11" ht="17.100000000000001" customHeight="1">
      <c r="A17" s="373" t="s">
        <v>167</v>
      </c>
      <c r="B17" s="371" t="s">
        <v>1095</v>
      </c>
      <c r="C17" s="371" t="s">
        <v>75</v>
      </c>
      <c r="D17" s="371" t="s">
        <v>76</v>
      </c>
      <c r="E17" s="371" t="s">
        <v>77</v>
      </c>
      <c r="F17" s="371" t="s">
        <v>78</v>
      </c>
      <c r="G17" s="371" t="s">
        <v>79</v>
      </c>
      <c r="H17" s="9"/>
    </row>
    <row r="18" spans="1:11" ht="20.100000000000001" customHeight="1">
      <c r="A18" s="425"/>
      <c r="B18" s="237"/>
      <c r="C18" s="237"/>
      <c r="D18" s="237"/>
      <c r="E18" s="237"/>
      <c r="F18" s="237"/>
      <c r="G18" s="237"/>
      <c r="H18" s="9"/>
      <c r="K18" s="436"/>
    </row>
    <row r="19" spans="1:11" ht="20.100000000000001" customHeight="1">
      <c r="A19" s="1219" t="s">
        <v>1114</v>
      </c>
      <c r="B19" s="1114">
        <f>+'Schedule 15'!B19</f>
        <v>4</v>
      </c>
      <c r="C19" s="986"/>
      <c r="D19" s="986"/>
      <c r="E19" s="659">
        <f>+D19+C19</f>
        <v>0</v>
      </c>
      <c r="F19" s="988">
        <f>'Schedule 15'!G19</f>
        <v>0</v>
      </c>
      <c r="G19" s="659">
        <f t="shared" ref="G19:G34" si="0">+E19+F19</f>
        <v>0</v>
      </c>
      <c r="H19" s="9"/>
    </row>
    <row r="20" spans="1:11" ht="20.100000000000001" customHeight="1">
      <c r="A20" s="1219" t="s">
        <v>1114</v>
      </c>
      <c r="B20" s="1114">
        <f>+'Schedule 15'!B20</f>
        <v>5</v>
      </c>
      <c r="C20" s="986"/>
      <c r="D20" s="986"/>
      <c r="E20" s="659">
        <f>+D20+C20</f>
        <v>0</v>
      </c>
      <c r="F20" s="988">
        <f>'Schedule 15'!G20</f>
        <v>0</v>
      </c>
      <c r="G20" s="659">
        <f t="shared" si="0"/>
        <v>0</v>
      </c>
      <c r="H20" s="9"/>
    </row>
    <row r="21" spans="1:11" ht="20.100000000000001" customHeight="1">
      <c r="A21" s="1219" t="s">
        <v>1114</v>
      </c>
      <c r="B21" s="1114">
        <f>+'Schedule 15'!B21</f>
        <v>6</v>
      </c>
      <c r="C21" s="986"/>
      <c r="D21" s="986"/>
      <c r="E21" s="659">
        <f>+D21+C21</f>
        <v>0</v>
      </c>
      <c r="F21" s="988">
        <f>'Schedule 15'!G21</f>
        <v>0</v>
      </c>
      <c r="G21" s="659">
        <f t="shared" si="0"/>
        <v>0</v>
      </c>
      <c r="H21" s="9"/>
    </row>
    <row r="22" spans="1:11" ht="20.100000000000001" customHeight="1">
      <c r="A22" s="1219" t="s">
        <v>1114</v>
      </c>
      <c r="B22" s="1114">
        <f>+'Schedule 15'!B22</f>
        <v>7</v>
      </c>
      <c r="C22" s="986"/>
      <c r="D22" s="986"/>
      <c r="E22" s="659">
        <f t="shared" ref="E22:E60" si="1">+D22+C22</f>
        <v>0</v>
      </c>
      <c r="F22" s="988">
        <f>'Schedule 15'!G22</f>
        <v>0</v>
      </c>
      <c r="G22" s="659">
        <f t="shared" si="0"/>
        <v>0</v>
      </c>
      <c r="H22" s="9"/>
    </row>
    <row r="23" spans="1:11" ht="20.100000000000001" customHeight="1">
      <c r="A23" s="1219" t="s">
        <v>1114</v>
      </c>
      <c r="B23" s="1114">
        <f>+'Schedule 15'!B23</f>
        <v>8</v>
      </c>
      <c r="C23" s="986"/>
      <c r="D23" s="986"/>
      <c r="E23" s="659">
        <f t="shared" si="1"/>
        <v>0</v>
      </c>
      <c r="F23" s="988">
        <f>'Schedule 15'!G23</f>
        <v>0</v>
      </c>
      <c r="G23" s="659">
        <f t="shared" si="0"/>
        <v>0</v>
      </c>
      <c r="H23" s="9"/>
    </row>
    <row r="24" spans="1:11" ht="20.100000000000001" customHeight="1">
      <c r="A24" s="1219" t="s">
        <v>1114</v>
      </c>
      <c r="B24" s="1114">
        <f>+'Schedule 15'!B24</f>
        <v>9</v>
      </c>
      <c r="C24" s="986"/>
      <c r="D24" s="986"/>
      <c r="E24" s="659">
        <f t="shared" si="1"/>
        <v>0</v>
      </c>
      <c r="F24" s="988">
        <f>'Schedule 15'!G24</f>
        <v>0</v>
      </c>
      <c r="G24" s="659">
        <f t="shared" si="0"/>
        <v>0</v>
      </c>
      <c r="H24" s="9"/>
    </row>
    <row r="25" spans="1:11" ht="20.100000000000001" customHeight="1">
      <c r="A25" s="1219" t="s">
        <v>1114</v>
      </c>
      <c r="B25" s="1114">
        <f>+'Schedule 15'!B25</f>
        <v>10</v>
      </c>
      <c r="C25" s="986"/>
      <c r="D25" s="986"/>
      <c r="E25" s="659">
        <f t="shared" si="1"/>
        <v>0</v>
      </c>
      <c r="F25" s="988">
        <f>'Schedule 15'!G25</f>
        <v>0</v>
      </c>
      <c r="G25" s="659">
        <f t="shared" si="0"/>
        <v>0</v>
      </c>
      <c r="H25" s="9"/>
    </row>
    <row r="26" spans="1:11" ht="20.100000000000001" customHeight="1">
      <c r="A26" s="1219" t="s">
        <v>1114</v>
      </c>
      <c r="B26" s="1114">
        <f>+'Schedule 15'!B26</f>
        <v>11</v>
      </c>
      <c r="C26" s="986"/>
      <c r="D26" s="986"/>
      <c r="E26" s="659">
        <f t="shared" si="1"/>
        <v>0</v>
      </c>
      <c r="F26" s="988">
        <f>'Schedule 15'!G26</f>
        <v>0</v>
      </c>
      <c r="G26" s="659">
        <f t="shared" si="0"/>
        <v>0</v>
      </c>
      <c r="H26" s="9"/>
    </row>
    <row r="27" spans="1:11" ht="20.100000000000001" customHeight="1">
      <c r="A27" s="1219" t="s">
        <v>1114</v>
      </c>
      <c r="B27" s="1114">
        <f>+'Schedule 15'!B27</f>
        <v>12</v>
      </c>
      <c r="C27" s="986"/>
      <c r="D27" s="986"/>
      <c r="E27" s="659">
        <f t="shared" si="1"/>
        <v>0</v>
      </c>
      <c r="F27" s="988">
        <f>'Schedule 15'!G27</f>
        <v>0</v>
      </c>
      <c r="G27" s="659">
        <f t="shared" si="0"/>
        <v>0</v>
      </c>
      <c r="H27" s="9"/>
    </row>
    <row r="28" spans="1:11" ht="20.100000000000001" customHeight="1">
      <c r="A28" s="1219" t="s">
        <v>1114</v>
      </c>
      <c r="B28" s="1114">
        <f>+'Schedule 15'!B28</f>
        <v>13</v>
      </c>
      <c r="C28" s="986"/>
      <c r="D28" s="986"/>
      <c r="E28" s="659">
        <f t="shared" si="1"/>
        <v>0</v>
      </c>
      <c r="F28" s="988">
        <f>'Schedule 15'!G28</f>
        <v>0</v>
      </c>
      <c r="G28" s="659">
        <f t="shared" si="0"/>
        <v>0</v>
      </c>
      <c r="H28" s="9"/>
    </row>
    <row r="29" spans="1:11" ht="20.100000000000001" customHeight="1">
      <c r="A29" s="1219" t="s">
        <v>1114</v>
      </c>
      <c r="B29" s="1114">
        <f>+'Schedule 15'!B30</f>
        <v>14</v>
      </c>
      <c r="C29" s="986"/>
      <c r="D29" s="986"/>
      <c r="E29" s="659">
        <f t="shared" si="1"/>
        <v>0</v>
      </c>
      <c r="F29" s="988">
        <f>'Schedule 15'!G30</f>
        <v>0</v>
      </c>
      <c r="G29" s="659">
        <f t="shared" si="0"/>
        <v>0</v>
      </c>
      <c r="H29" s="9"/>
    </row>
    <row r="30" spans="1:11" ht="20.100000000000001" customHeight="1">
      <c r="A30" s="1219" t="s">
        <v>1114</v>
      </c>
      <c r="B30" s="1114">
        <f>+'Schedule 15'!B31</f>
        <v>15</v>
      </c>
      <c r="C30" s="986"/>
      <c r="D30" s="986"/>
      <c r="E30" s="659">
        <f t="shared" si="1"/>
        <v>0</v>
      </c>
      <c r="F30" s="988">
        <f>'Schedule 15'!G31</f>
        <v>0</v>
      </c>
      <c r="G30" s="659">
        <f t="shared" si="0"/>
        <v>0</v>
      </c>
      <c r="H30" s="9"/>
    </row>
    <row r="31" spans="1:11" ht="20.100000000000001" customHeight="1">
      <c r="A31" s="1219" t="s">
        <v>1114</v>
      </c>
      <c r="B31" s="1114">
        <f>+'Schedule 15'!B32</f>
        <v>16</v>
      </c>
      <c r="C31" s="986"/>
      <c r="D31" s="986"/>
      <c r="E31" s="659">
        <f t="shared" si="1"/>
        <v>0</v>
      </c>
      <c r="F31" s="988">
        <f>'Schedule 15'!G32</f>
        <v>0</v>
      </c>
      <c r="G31" s="659">
        <f t="shared" si="0"/>
        <v>0</v>
      </c>
      <c r="H31" s="9"/>
    </row>
    <row r="32" spans="1:11" ht="20.100000000000001" customHeight="1">
      <c r="A32" s="1219" t="s">
        <v>1114</v>
      </c>
      <c r="B32" s="1114">
        <f>+'Schedule 15'!B33</f>
        <v>17</v>
      </c>
      <c r="C32" s="986"/>
      <c r="D32" s="986"/>
      <c r="E32" s="659">
        <f t="shared" si="1"/>
        <v>0</v>
      </c>
      <c r="F32" s="988">
        <f>'Schedule 15'!G33</f>
        <v>0</v>
      </c>
      <c r="G32" s="659">
        <f t="shared" si="0"/>
        <v>0</v>
      </c>
      <c r="H32" s="9"/>
    </row>
    <row r="33" spans="1:8" ht="20.100000000000001" customHeight="1">
      <c r="A33" s="1219" t="s">
        <v>1114</v>
      </c>
      <c r="B33" s="1114">
        <f>+'Schedule 15'!B34</f>
        <v>18</v>
      </c>
      <c r="C33" s="986"/>
      <c r="D33" s="986"/>
      <c r="E33" s="659">
        <f t="shared" si="1"/>
        <v>0</v>
      </c>
      <c r="F33" s="988">
        <f>'Schedule 15'!G34</f>
        <v>0</v>
      </c>
      <c r="G33" s="659">
        <f t="shared" si="0"/>
        <v>0</v>
      </c>
      <c r="H33" s="9"/>
    </row>
    <row r="34" spans="1:8" ht="20.100000000000001" customHeight="1">
      <c r="A34" s="1219" t="s">
        <v>1114</v>
      </c>
      <c r="B34" s="1114">
        <f>+'Schedule 15'!B35</f>
        <v>0</v>
      </c>
      <c r="C34" s="986"/>
      <c r="D34" s="986"/>
      <c r="E34" s="659">
        <f t="shared" si="1"/>
        <v>0</v>
      </c>
      <c r="F34" s="988">
        <f>'Schedule 15'!G35</f>
        <v>0</v>
      </c>
      <c r="G34" s="659">
        <f t="shared" si="0"/>
        <v>0</v>
      </c>
      <c r="H34" s="9"/>
    </row>
    <row r="35" spans="1:8" ht="20.100000000000001" customHeight="1">
      <c r="A35" s="1219" t="s">
        <v>1114</v>
      </c>
      <c r="B35" s="1114">
        <f>+'Schedule 15'!B36</f>
        <v>0</v>
      </c>
      <c r="C35" s="986"/>
      <c r="D35" s="986"/>
      <c r="E35" s="659">
        <f t="shared" ref="E35:E56" si="2">+D35+C35</f>
        <v>0</v>
      </c>
      <c r="F35" s="988">
        <f>'Schedule 15'!G36</f>
        <v>0</v>
      </c>
      <c r="G35" s="659">
        <f t="shared" ref="G35:G56" si="3">+E35+F35</f>
        <v>0</v>
      </c>
      <c r="H35" s="9"/>
    </row>
    <row r="36" spans="1:8" ht="20.100000000000001" customHeight="1">
      <c r="A36" s="1219" t="s">
        <v>1114</v>
      </c>
      <c r="B36" s="1114">
        <f>+'Schedule 15'!B37</f>
        <v>0</v>
      </c>
      <c r="C36" s="986"/>
      <c r="D36" s="986"/>
      <c r="E36" s="659">
        <f t="shared" si="2"/>
        <v>0</v>
      </c>
      <c r="F36" s="988">
        <f>'Schedule 15'!G37</f>
        <v>0</v>
      </c>
      <c r="G36" s="659">
        <f t="shared" si="3"/>
        <v>0</v>
      </c>
      <c r="H36" s="9"/>
    </row>
    <row r="37" spans="1:8" ht="20.100000000000001" customHeight="1">
      <c r="A37" s="1219" t="s">
        <v>1114</v>
      </c>
      <c r="B37" s="1114">
        <f>+'Schedule 15'!B38</f>
        <v>0</v>
      </c>
      <c r="C37" s="986"/>
      <c r="D37" s="986"/>
      <c r="E37" s="659">
        <f t="shared" si="2"/>
        <v>0</v>
      </c>
      <c r="F37" s="988">
        <f>'Schedule 15'!G38</f>
        <v>0</v>
      </c>
      <c r="G37" s="659">
        <f t="shared" si="3"/>
        <v>0</v>
      </c>
      <c r="H37" s="9"/>
    </row>
    <row r="38" spans="1:8" ht="20.100000000000001" customHeight="1">
      <c r="A38" s="1219" t="s">
        <v>1114</v>
      </c>
      <c r="B38" s="1114">
        <f>+'Schedule 15'!B39</f>
        <v>0</v>
      </c>
      <c r="C38" s="986"/>
      <c r="D38" s="986"/>
      <c r="E38" s="659">
        <f t="shared" si="2"/>
        <v>0</v>
      </c>
      <c r="F38" s="988">
        <f>'Schedule 15'!G39</f>
        <v>0</v>
      </c>
      <c r="G38" s="659">
        <f t="shared" si="3"/>
        <v>0</v>
      </c>
      <c r="H38" s="9"/>
    </row>
    <row r="39" spans="1:8" ht="20.100000000000001" customHeight="1">
      <c r="A39" s="1219" t="s">
        <v>1114</v>
      </c>
      <c r="B39" s="1114">
        <f>+'Schedule 15'!B40</f>
        <v>0</v>
      </c>
      <c r="C39" s="986"/>
      <c r="D39" s="986"/>
      <c r="E39" s="659">
        <f t="shared" si="2"/>
        <v>0</v>
      </c>
      <c r="F39" s="988">
        <f>'Schedule 15'!G40</f>
        <v>0</v>
      </c>
      <c r="G39" s="659">
        <f t="shared" si="3"/>
        <v>0</v>
      </c>
      <c r="H39" s="9"/>
    </row>
    <row r="40" spans="1:8" ht="20.100000000000001" customHeight="1">
      <c r="A40" s="1219" t="s">
        <v>1114</v>
      </c>
      <c r="B40" s="1114">
        <f>+'Schedule 15'!B41</f>
        <v>0</v>
      </c>
      <c r="C40" s="986"/>
      <c r="D40" s="986"/>
      <c r="E40" s="659">
        <f t="shared" si="2"/>
        <v>0</v>
      </c>
      <c r="F40" s="988">
        <f>'Schedule 15'!G41</f>
        <v>0</v>
      </c>
      <c r="G40" s="659">
        <f t="shared" si="3"/>
        <v>0</v>
      </c>
      <c r="H40" s="9"/>
    </row>
    <row r="41" spans="1:8" ht="20.100000000000001" customHeight="1">
      <c r="A41" s="1219" t="s">
        <v>1114</v>
      </c>
      <c r="B41" s="1114">
        <f>+'Schedule 15'!B42</f>
        <v>0</v>
      </c>
      <c r="C41" s="986"/>
      <c r="D41" s="986"/>
      <c r="E41" s="659">
        <f t="shared" si="2"/>
        <v>0</v>
      </c>
      <c r="F41" s="988">
        <f>'Schedule 15'!G42</f>
        <v>0</v>
      </c>
      <c r="G41" s="659">
        <f t="shared" si="3"/>
        <v>0</v>
      </c>
      <c r="H41" s="9"/>
    </row>
    <row r="42" spans="1:8" ht="20.100000000000001" customHeight="1">
      <c r="A42" s="1219" t="s">
        <v>1114</v>
      </c>
      <c r="B42" s="1114">
        <f>+'Schedule 15'!B43</f>
        <v>0</v>
      </c>
      <c r="C42" s="986"/>
      <c r="D42" s="986"/>
      <c r="E42" s="659">
        <f t="shared" si="2"/>
        <v>0</v>
      </c>
      <c r="F42" s="988">
        <f>'Schedule 15'!G43</f>
        <v>0</v>
      </c>
      <c r="G42" s="659">
        <f t="shared" si="3"/>
        <v>0</v>
      </c>
      <c r="H42" s="9"/>
    </row>
    <row r="43" spans="1:8" ht="20.100000000000001" customHeight="1">
      <c r="A43" s="1219" t="s">
        <v>1114</v>
      </c>
      <c r="B43" s="1114">
        <f>+'Schedule 15'!B44</f>
        <v>0</v>
      </c>
      <c r="C43" s="986"/>
      <c r="D43" s="986"/>
      <c r="E43" s="659">
        <f t="shared" si="2"/>
        <v>0</v>
      </c>
      <c r="F43" s="988">
        <f>'Schedule 15'!G44</f>
        <v>0</v>
      </c>
      <c r="G43" s="659">
        <f t="shared" si="3"/>
        <v>0</v>
      </c>
      <c r="H43" s="9"/>
    </row>
    <row r="44" spans="1:8" ht="20.100000000000001" customHeight="1">
      <c r="A44" s="1219" t="s">
        <v>1114</v>
      </c>
      <c r="B44" s="1114">
        <f>+'Schedule 15'!B45</f>
        <v>0</v>
      </c>
      <c r="C44" s="986"/>
      <c r="D44" s="986"/>
      <c r="E44" s="659">
        <f t="shared" si="2"/>
        <v>0</v>
      </c>
      <c r="F44" s="988">
        <f>'Schedule 15'!G45</f>
        <v>0</v>
      </c>
      <c r="G44" s="659">
        <f t="shared" si="3"/>
        <v>0</v>
      </c>
      <c r="H44" s="9"/>
    </row>
    <row r="45" spans="1:8" ht="20.100000000000001" customHeight="1">
      <c r="A45" s="1219" t="s">
        <v>1114</v>
      </c>
      <c r="B45" s="1114">
        <f>+'Schedule 15'!B46</f>
        <v>0</v>
      </c>
      <c r="C45" s="986"/>
      <c r="D45" s="986"/>
      <c r="E45" s="659">
        <f t="shared" si="2"/>
        <v>0</v>
      </c>
      <c r="F45" s="988">
        <f>'Schedule 15'!G46</f>
        <v>0</v>
      </c>
      <c r="G45" s="659">
        <f t="shared" si="3"/>
        <v>0</v>
      </c>
      <c r="H45" s="9"/>
    </row>
    <row r="46" spans="1:8" ht="20.100000000000001" customHeight="1">
      <c r="A46" s="1219" t="s">
        <v>1114</v>
      </c>
      <c r="B46" s="1114">
        <f>+'Schedule 15'!B47</f>
        <v>0</v>
      </c>
      <c r="C46" s="986"/>
      <c r="D46" s="986"/>
      <c r="E46" s="659">
        <f t="shared" si="2"/>
        <v>0</v>
      </c>
      <c r="F46" s="988">
        <f>'Schedule 15'!G47</f>
        <v>0</v>
      </c>
      <c r="G46" s="659">
        <f t="shared" si="3"/>
        <v>0</v>
      </c>
      <c r="H46" s="9"/>
    </row>
    <row r="47" spans="1:8" ht="20.100000000000001" customHeight="1">
      <c r="A47" s="1219" t="s">
        <v>1114</v>
      </c>
      <c r="B47" s="1114">
        <f>+'Schedule 15'!B48</f>
        <v>0</v>
      </c>
      <c r="C47" s="986"/>
      <c r="D47" s="986"/>
      <c r="E47" s="659">
        <f t="shared" si="2"/>
        <v>0</v>
      </c>
      <c r="F47" s="988">
        <f>'Schedule 15'!G48</f>
        <v>0</v>
      </c>
      <c r="G47" s="659">
        <f t="shared" si="3"/>
        <v>0</v>
      </c>
      <c r="H47" s="9"/>
    </row>
    <row r="48" spans="1:8" ht="20.100000000000001" customHeight="1">
      <c r="A48" s="1219" t="s">
        <v>1114</v>
      </c>
      <c r="B48" s="1114">
        <f>+'Schedule 15'!B49</f>
        <v>0</v>
      </c>
      <c r="C48" s="986"/>
      <c r="D48" s="986"/>
      <c r="E48" s="659">
        <f t="shared" si="2"/>
        <v>0</v>
      </c>
      <c r="F48" s="988">
        <f>'Schedule 15'!G49</f>
        <v>0</v>
      </c>
      <c r="G48" s="659">
        <f t="shared" si="3"/>
        <v>0</v>
      </c>
      <c r="H48" s="9"/>
    </row>
    <row r="49" spans="1:8" ht="20.100000000000001" customHeight="1">
      <c r="A49" s="1219" t="s">
        <v>1114</v>
      </c>
      <c r="B49" s="1114">
        <f>+'Schedule 15'!B50</f>
        <v>0</v>
      </c>
      <c r="C49" s="986"/>
      <c r="D49" s="986"/>
      <c r="E49" s="659">
        <f t="shared" si="2"/>
        <v>0</v>
      </c>
      <c r="F49" s="988">
        <f>'Schedule 15'!G50</f>
        <v>0</v>
      </c>
      <c r="G49" s="659">
        <f t="shared" si="3"/>
        <v>0</v>
      </c>
      <c r="H49" s="9"/>
    </row>
    <row r="50" spans="1:8" ht="20.100000000000001" customHeight="1">
      <c r="A50" s="1219" t="s">
        <v>1114</v>
      </c>
      <c r="B50" s="1114">
        <f>+'Schedule 15'!B51</f>
        <v>0</v>
      </c>
      <c r="C50" s="986"/>
      <c r="D50" s="986"/>
      <c r="E50" s="659">
        <f t="shared" si="2"/>
        <v>0</v>
      </c>
      <c r="F50" s="988">
        <f>'Schedule 15'!G51</f>
        <v>0</v>
      </c>
      <c r="G50" s="659">
        <f t="shared" si="3"/>
        <v>0</v>
      </c>
      <c r="H50" s="9"/>
    </row>
    <row r="51" spans="1:8" ht="20.100000000000001" customHeight="1">
      <c r="A51" s="1565" t="s">
        <v>1632</v>
      </c>
      <c r="B51" s="1566"/>
      <c r="C51" s="659"/>
      <c r="D51" s="986"/>
      <c r="E51" s="659">
        <f t="shared" si="2"/>
        <v>0</v>
      </c>
      <c r="F51" s="986"/>
      <c r="G51" s="659">
        <f t="shared" si="3"/>
        <v>0</v>
      </c>
      <c r="H51" s="9"/>
    </row>
    <row r="52" spans="1:8" ht="20.100000000000001" customHeight="1">
      <c r="A52" s="1565" t="s">
        <v>1632</v>
      </c>
      <c r="B52" s="1566"/>
      <c r="C52" s="659"/>
      <c r="D52" s="986"/>
      <c r="E52" s="659">
        <f t="shared" si="2"/>
        <v>0</v>
      </c>
      <c r="F52" s="986"/>
      <c r="G52" s="659">
        <f t="shared" si="3"/>
        <v>0</v>
      </c>
      <c r="H52" s="9"/>
    </row>
    <row r="53" spans="1:8" ht="20.100000000000001" customHeight="1">
      <c r="A53" s="1565" t="s">
        <v>1632</v>
      </c>
      <c r="B53" s="1566"/>
      <c r="C53" s="659"/>
      <c r="D53" s="986"/>
      <c r="E53" s="659">
        <f t="shared" si="2"/>
        <v>0</v>
      </c>
      <c r="F53" s="986"/>
      <c r="G53" s="659">
        <f t="shared" si="3"/>
        <v>0</v>
      </c>
      <c r="H53" s="9"/>
    </row>
    <row r="54" spans="1:8" ht="20.100000000000001" customHeight="1">
      <c r="A54" s="1565" t="s">
        <v>1632</v>
      </c>
      <c r="B54" s="1566"/>
      <c r="C54" s="659"/>
      <c r="D54" s="986"/>
      <c r="E54" s="659">
        <f t="shared" si="2"/>
        <v>0</v>
      </c>
      <c r="F54" s="986"/>
      <c r="G54" s="659">
        <f t="shared" si="3"/>
        <v>0</v>
      </c>
      <c r="H54" s="9"/>
    </row>
    <row r="55" spans="1:8" ht="20.100000000000001" customHeight="1">
      <c r="A55" s="1565" t="s">
        <v>1632</v>
      </c>
      <c r="B55" s="1566"/>
      <c r="C55" s="659"/>
      <c r="D55" s="986"/>
      <c r="E55" s="659">
        <f t="shared" si="2"/>
        <v>0</v>
      </c>
      <c r="F55" s="986"/>
      <c r="G55" s="659">
        <f t="shared" si="3"/>
        <v>0</v>
      </c>
      <c r="H55" s="9"/>
    </row>
    <row r="56" spans="1:8" ht="20.100000000000001" customHeight="1">
      <c r="A56" s="1565" t="s">
        <v>1632</v>
      </c>
      <c r="B56" s="1566"/>
      <c r="C56" s="659"/>
      <c r="D56" s="986"/>
      <c r="E56" s="659">
        <f t="shared" si="2"/>
        <v>0</v>
      </c>
      <c r="F56" s="986"/>
      <c r="G56" s="659">
        <f t="shared" si="3"/>
        <v>0</v>
      </c>
      <c r="H56" s="9"/>
    </row>
    <row r="57" spans="1:8" ht="20.100000000000001" customHeight="1">
      <c r="A57" s="662" t="s">
        <v>1115</v>
      </c>
      <c r="B57" s="659"/>
      <c r="C57" s="659"/>
      <c r="D57" s="986"/>
      <c r="E57" s="659">
        <f t="shared" si="1"/>
        <v>0</v>
      </c>
      <c r="F57" s="988">
        <f>'Schedule 15'!G54</f>
        <v>0</v>
      </c>
      <c r="G57" s="659">
        <f>+E57+F57</f>
        <v>0</v>
      </c>
      <c r="H57" s="9"/>
    </row>
    <row r="58" spans="1:8" ht="20.100000000000001" customHeight="1">
      <c r="A58" s="662" t="s">
        <v>1116</v>
      </c>
      <c r="B58" s="659"/>
      <c r="C58" s="659"/>
      <c r="D58" s="986"/>
      <c r="E58" s="659">
        <f t="shared" si="1"/>
        <v>0</v>
      </c>
      <c r="F58" s="988">
        <f>'Schedule 15'!G55+'Schedule 15'!G56</f>
        <v>0</v>
      </c>
      <c r="G58" s="659">
        <f>+E58+F58</f>
        <v>0</v>
      </c>
      <c r="H58" s="9"/>
    </row>
    <row r="59" spans="1:8" ht="20.100000000000001" customHeight="1">
      <c r="A59" s="663" t="s">
        <v>1117</v>
      </c>
      <c r="B59" s="659"/>
      <c r="C59" s="659"/>
      <c r="D59" s="986"/>
      <c r="E59" s="659">
        <f t="shared" si="1"/>
        <v>0</v>
      </c>
      <c r="F59" s="988">
        <f>'Schedule 15'!G57+'Schedule 15'!G58</f>
        <v>0</v>
      </c>
      <c r="G59" s="659">
        <f>+E59+F59</f>
        <v>0</v>
      </c>
      <c r="H59" s="9"/>
    </row>
    <row r="60" spans="1:8" ht="20.100000000000001" customHeight="1">
      <c r="A60" s="663" t="s">
        <v>1564</v>
      </c>
      <c r="B60" s="236"/>
      <c r="C60" s="659"/>
      <c r="D60" s="986"/>
      <c r="E60" s="659">
        <f t="shared" si="1"/>
        <v>0</v>
      </c>
      <c r="F60" s="988">
        <f>'Schedule 15'!G59</f>
        <v>0</v>
      </c>
      <c r="G60" s="659">
        <f>+E60+F60</f>
        <v>0</v>
      </c>
      <c r="H60" s="9"/>
    </row>
    <row r="61" spans="1:8" ht="20.100000000000001" customHeight="1">
      <c r="A61" s="223"/>
      <c r="B61" s="236" t="s">
        <v>1118</v>
      </c>
      <c r="C61" s="659"/>
      <c r="D61" s="986"/>
      <c r="E61" s="659">
        <f>+D61+C61</f>
        <v>0</v>
      </c>
      <c r="F61" s="986"/>
      <c r="G61" s="659">
        <f>+E61+F61</f>
        <v>0</v>
      </c>
      <c r="H61" s="9"/>
    </row>
    <row r="62" spans="1:8" ht="20.100000000000001" customHeight="1">
      <c r="A62" s="425"/>
      <c r="B62" s="237"/>
      <c r="C62" s="659"/>
      <c r="D62" s="659"/>
      <c r="E62" s="659"/>
      <c r="F62" s="659"/>
      <c r="G62" s="659"/>
      <c r="H62" s="9"/>
    </row>
    <row r="63" spans="1:8" ht="20.100000000000001" customHeight="1">
      <c r="A63" s="425"/>
      <c r="B63" s="237"/>
      <c r="C63" s="659"/>
      <c r="D63" s="659"/>
      <c r="E63" s="659"/>
      <c r="F63" s="659"/>
      <c r="G63" s="659"/>
      <c r="H63" s="9"/>
    </row>
    <row r="64" spans="1:8" ht="20.100000000000001" customHeight="1">
      <c r="A64" s="425"/>
      <c r="B64" s="237"/>
      <c r="C64" s="659"/>
      <c r="D64" s="659"/>
      <c r="E64" s="659"/>
      <c r="F64" s="659"/>
      <c r="G64" s="659"/>
      <c r="H64" s="9"/>
    </row>
    <row r="65" spans="1:8" ht="34.5" customHeight="1" thickBot="1">
      <c r="A65" s="426" t="s">
        <v>1119</v>
      </c>
      <c r="B65" s="427"/>
      <c r="C65" s="659">
        <f>SUM(C19:C64)</f>
        <v>0</v>
      </c>
      <c r="D65" s="659">
        <f>SUM(D19:D64)</f>
        <v>0</v>
      </c>
      <c r="E65" s="659">
        <f>SUM(C65:D65)</f>
        <v>0</v>
      </c>
      <c r="F65" s="659">
        <f>SUM(F19:F64)</f>
        <v>0</v>
      </c>
      <c r="G65" s="661">
        <f>SUM(G19:G64)</f>
        <v>0</v>
      </c>
      <c r="H65" s="9"/>
    </row>
    <row r="66" spans="1:8" ht="15.75" thickTop="1">
      <c r="A66" s="22"/>
      <c r="B66" s="22"/>
      <c r="C66" s="22"/>
      <c r="D66" s="22"/>
      <c r="E66" s="22"/>
      <c r="F66" s="22"/>
      <c r="G66" s="22"/>
      <c r="H66" s="3"/>
    </row>
    <row r="67" spans="1:8" ht="17.100000000000001" customHeight="1">
      <c r="A67" s="428" t="s">
        <v>1120</v>
      </c>
      <c r="B67" s="419"/>
      <c r="C67" s="419"/>
      <c r="D67" s="419"/>
      <c r="E67" s="419"/>
      <c r="F67" s="419"/>
      <c r="G67" s="419"/>
      <c r="H67" s="3"/>
    </row>
    <row r="68" spans="1:8">
      <c r="A68" s="3"/>
      <c r="B68" s="3"/>
      <c r="C68" s="3"/>
      <c r="D68" s="3"/>
      <c r="E68" s="3"/>
      <c r="F68" s="3"/>
      <c r="G68" s="3"/>
    </row>
  </sheetData>
  <sheetProtection password="8E7E" sheet="1" objects="1" scenarios="1"/>
  <mergeCells count="8">
    <mergeCell ref="A55:B55"/>
    <mergeCell ref="A56:B56"/>
    <mergeCell ref="A51:B51"/>
    <mergeCell ref="A8:G8"/>
    <mergeCell ref="A9:G9"/>
    <mergeCell ref="A52:B52"/>
    <mergeCell ref="A53:B53"/>
    <mergeCell ref="A54:B54"/>
  </mergeCells>
  <printOptions horizontalCentered="1" verticalCentered="1"/>
  <pageMargins left="0" right="0" top="0" bottom="0" header="0" footer="0"/>
  <pageSetup scale="6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K44"/>
  <sheetViews>
    <sheetView workbookViewId="0"/>
  </sheetViews>
  <sheetFormatPr defaultColWidth="9.6640625" defaultRowHeight="15"/>
  <cols>
    <col min="1" max="1" width="15.109375" style="218" customWidth="1"/>
    <col min="2" max="2" width="14.21875" style="218" customWidth="1"/>
    <col min="3" max="7" width="13.6640625" style="218" customWidth="1"/>
    <col min="8" max="8" width="1.21875" style="218" customWidth="1"/>
    <col min="9" max="16384" width="9.6640625" style="218"/>
  </cols>
  <sheetData>
    <row r="1" spans="1:11">
      <c r="A1" s="287" t="s">
        <v>1121</v>
      </c>
      <c r="B1" s="239"/>
      <c r="C1" s="239"/>
      <c r="D1" s="239"/>
      <c r="E1" s="239"/>
      <c r="F1" s="3"/>
      <c r="G1" s="3"/>
      <c r="H1" s="3"/>
    </row>
    <row r="2" spans="1:11">
      <c r="A2" s="287" t="s">
        <v>1651</v>
      </c>
      <c r="B2" s="4"/>
      <c r="C2" s="4"/>
      <c r="D2" s="4"/>
      <c r="E2" s="4"/>
      <c r="F2" s="419"/>
      <c r="G2" s="419"/>
      <c r="H2" s="3"/>
    </row>
    <row r="3" spans="1:11">
      <c r="A3" s="219" t="s">
        <v>1</v>
      </c>
      <c r="B3" s="220"/>
      <c r="C3" s="220"/>
      <c r="D3" s="219"/>
      <c r="E3" s="219"/>
      <c r="F3" s="219"/>
      <c r="G3" s="220"/>
      <c r="H3" s="217"/>
      <c r="I3" s="217"/>
      <c r="J3" s="217"/>
      <c r="K3" s="217"/>
    </row>
    <row r="4" spans="1:11">
      <c r="A4" s="219" t="s">
        <v>2</v>
      </c>
      <c r="B4" s="220"/>
      <c r="C4" s="220"/>
      <c r="D4" s="219"/>
      <c r="E4" s="219"/>
      <c r="F4" s="219"/>
      <c r="G4" s="220"/>
      <c r="H4" s="217"/>
      <c r="I4" s="217"/>
      <c r="J4" s="217"/>
      <c r="K4" s="217"/>
    </row>
    <row r="5" spans="1:11">
      <c r="A5" s="219" t="s">
        <v>3</v>
      </c>
      <c r="B5" s="220"/>
      <c r="C5" s="220"/>
      <c r="D5" s="219"/>
      <c r="E5" s="219"/>
      <c r="F5" s="219"/>
      <c r="G5" s="220"/>
      <c r="H5" s="217"/>
      <c r="I5" s="217"/>
      <c r="J5" s="217"/>
      <c r="K5" s="217"/>
    </row>
    <row r="6" spans="1:11">
      <c r="A6" s="219" t="s">
        <v>4</v>
      </c>
      <c r="B6" s="220"/>
      <c r="C6" s="220"/>
      <c r="D6" s="219"/>
      <c r="E6" s="219"/>
      <c r="F6" s="219"/>
      <c r="G6" s="220"/>
      <c r="H6" s="217"/>
      <c r="I6" s="217"/>
      <c r="J6" s="217"/>
      <c r="K6" s="217"/>
    </row>
    <row r="7" spans="1:11">
      <c r="A7" s="219"/>
      <c r="B7" s="220"/>
      <c r="C7" s="220"/>
      <c r="D7" s="219"/>
      <c r="E7" s="219"/>
      <c r="F7" s="219"/>
      <c r="G7" s="220"/>
      <c r="H7" s="217"/>
      <c r="I7" s="217"/>
      <c r="J7" s="217"/>
      <c r="K7" s="217"/>
    </row>
    <row r="8" spans="1:11">
      <c r="A8" s="1567" t="s">
        <v>1122</v>
      </c>
      <c r="B8" s="1571"/>
      <c r="C8" s="1571"/>
      <c r="D8" s="1571"/>
      <c r="E8" s="1571"/>
      <c r="F8" s="1571"/>
      <c r="G8" s="1571"/>
      <c r="H8" s="217"/>
      <c r="I8" s="217"/>
      <c r="J8" s="217"/>
      <c r="K8" s="217"/>
    </row>
    <row r="9" spans="1:11" ht="15.75" thickBot="1">
      <c r="A9" s="1572" t="s">
        <v>1123</v>
      </c>
      <c r="B9" s="1573"/>
      <c r="C9" s="1573"/>
      <c r="D9" s="1573"/>
      <c r="E9" s="1573"/>
      <c r="F9" s="1573"/>
      <c r="G9" s="1573"/>
      <c r="H9" s="217"/>
      <c r="I9" s="217"/>
      <c r="J9" s="217"/>
      <c r="K9" s="217"/>
    </row>
    <row r="10" spans="1:11" ht="20.100000000000001" customHeight="1" thickTop="1">
      <c r="A10" s="578" t="s">
        <v>12</v>
      </c>
      <c r="B10" s="221">
        <f>'Form 1'!D11</f>
        <v>0</v>
      </c>
      <c r="C10" s="221"/>
      <c r="D10" s="221"/>
      <c r="E10" s="221"/>
      <c r="F10" s="221"/>
      <c r="G10" s="221"/>
      <c r="H10" s="352"/>
      <c r="I10" s="217"/>
      <c r="J10" s="217"/>
      <c r="K10" s="217"/>
    </row>
    <row r="11" spans="1:11" ht="20.100000000000001" customHeight="1">
      <c r="A11" s="226" t="s">
        <v>13</v>
      </c>
      <c r="B11" s="33" t="str">
        <f>IF('Form 1'!D12=0,"  ",+'Form 1'!D12)</f>
        <v xml:space="preserve">  </v>
      </c>
      <c r="C11" s="224"/>
      <c r="D11" s="224"/>
      <c r="E11" s="224"/>
      <c r="F11" s="376"/>
      <c r="G11" s="224"/>
      <c r="H11" s="352"/>
      <c r="I11" s="217"/>
      <c r="J11" s="217"/>
      <c r="K11" s="217"/>
    </row>
    <row r="12" spans="1:11" ht="20.100000000000001" customHeight="1">
      <c r="A12" s="226" t="s">
        <v>35</v>
      </c>
      <c r="B12" s="224">
        <f>'Form 1'!I11</f>
        <v>0</v>
      </c>
      <c r="C12" s="224"/>
      <c r="D12" s="364" t="s">
        <v>128</v>
      </c>
      <c r="E12" s="421">
        <f>'Form 1'!E19</f>
        <v>0</v>
      </c>
      <c r="F12" s="375" t="s">
        <v>69</v>
      </c>
      <c r="G12" s="421">
        <f>'Form 1'!H19</f>
        <v>0</v>
      </c>
      <c r="H12" s="352"/>
      <c r="I12" s="217"/>
      <c r="J12" s="217"/>
      <c r="K12" s="217"/>
    </row>
    <row r="13" spans="1:11" ht="17.100000000000001" customHeight="1">
      <c r="A13" s="422" t="s">
        <v>1086</v>
      </c>
      <c r="B13" s="423" t="s">
        <v>1086</v>
      </c>
      <c r="C13" s="423" t="s">
        <v>1078</v>
      </c>
      <c r="D13" s="423"/>
      <c r="E13" s="423"/>
      <c r="F13" s="423"/>
      <c r="G13" s="423"/>
      <c r="H13" s="9"/>
    </row>
    <row r="14" spans="1:11" ht="17.100000000000001" customHeight="1">
      <c r="A14" s="424" t="s">
        <v>1087</v>
      </c>
      <c r="B14" s="380" t="s">
        <v>1087</v>
      </c>
      <c r="C14" s="380" t="s">
        <v>1088</v>
      </c>
      <c r="D14" s="380" t="s">
        <v>1078</v>
      </c>
      <c r="E14" s="380" t="s">
        <v>1078</v>
      </c>
      <c r="F14" s="380"/>
      <c r="G14" s="380" t="s">
        <v>1078</v>
      </c>
      <c r="H14" s="9"/>
    </row>
    <row r="15" spans="1:11" ht="17.100000000000001" customHeight="1">
      <c r="A15" s="424" t="s">
        <v>1089</v>
      </c>
      <c r="B15" s="380" t="s">
        <v>1089</v>
      </c>
      <c r="C15" s="380" t="s">
        <v>164</v>
      </c>
      <c r="D15" s="380" t="s">
        <v>1090</v>
      </c>
      <c r="E15" s="380" t="s">
        <v>134</v>
      </c>
      <c r="F15" s="380" t="s">
        <v>1078</v>
      </c>
      <c r="G15" s="380" t="s">
        <v>539</v>
      </c>
      <c r="H15" s="9"/>
    </row>
    <row r="16" spans="1:11" ht="17.100000000000001" customHeight="1">
      <c r="A16" s="424" t="s">
        <v>1091</v>
      </c>
      <c r="B16" s="380" t="s">
        <v>1091</v>
      </c>
      <c r="C16" s="380" t="s">
        <v>1092</v>
      </c>
      <c r="D16" s="380" t="s">
        <v>1093</v>
      </c>
      <c r="E16" s="380" t="s">
        <v>1088</v>
      </c>
      <c r="F16" s="380" t="s">
        <v>1094</v>
      </c>
      <c r="G16" s="380" t="s">
        <v>1088</v>
      </c>
      <c r="H16" s="9"/>
    </row>
    <row r="17" spans="1:8" ht="17.100000000000001" customHeight="1">
      <c r="A17" s="373" t="s">
        <v>167</v>
      </c>
      <c r="B17" s="371" t="s">
        <v>1095</v>
      </c>
      <c r="C17" s="371" t="s">
        <v>75</v>
      </c>
      <c r="D17" s="371" t="s">
        <v>76</v>
      </c>
      <c r="E17" s="371" t="s">
        <v>77</v>
      </c>
      <c r="F17" s="371" t="s">
        <v>78</v>
      </c>
      <c r="G17" s="371" t="s">
        <v>79</v>
      </c>
      <c r="H17" s="9"/>
    </row>
    <row r="18" spans="1:8" ht="20.100000000000001" customHeight="1">
      <c r="A18" s="425"/>
      <c r="B18" s="237"/>
      <c r="C18" s="237"/>
      <c r="D18" s="237"/>
      <c r="E18" s="237"/>
      <c r="F18" s="237"/>
      <c r="G18" s="237"/>
      <c r="H18" s="9"/>
    </row>
    <row r="19" spans="1:8" ht="20.100000000000001" customHeight="1">
      <c r="A19" s="837" t="s">
        <v>1570</v>
      </c>
      <c r="B19" s="838"/>
      <c r="C19" s="836"/>
      <c r="D19" s="836"/>
      <c r="E19" s="659">
        <f>+D19+C19</f>
        <v>0</v>
      </c>
      <c r="F19" s="988">
        <f>'Schedule 16'!D37</f>
        <v>0</v>
      </c>
      <c r="G19" s="659">
        <f>E19+F19</f>
        <v>0</v>
      </c>
      <c r="H19" s="9"/>
    </row>
    <row r="20" spans="1:8" ht="20.100000000000001" customHeight="1">
      <c r="A20" s="982"/>
      <c r="B20" s="984"/>
      <c r="C20" s="986"/>
      <c r="D20" s="986"/>
      <c r="E20" s="659">
        <f>+D20+C20</f>
        <v>0</v>
      </c>
      <c r="F20" s="986"/>
      <c r="G20" s="659">
        <f>E20+F20</f>
        <v>0</v>
      </c>
      <c r="H20" s="9"/>
    </row>
    <row r="21" spans="1:8" ht="20.100000000000001" customHeight="1">
      <c r="A21" s="982"/>
      <c r="B21" s="984"/>
      <c r="C21" s="986"/>
      <c r="D21" s="986"/>
      <c r="E21" s="659">
        <f>+D21+C21</f>
        <v>0</v>
      </c>
      <c r="F21" s="986"/>
      <c r="G21" s="659">
        <f>E21+F21</f>
        <v>0</v>
      </c>
      <c r="H21" s="9"/>
    </row>
    <row r="22" spans="1:8" ht="20.100000000000001" customHeight="1">
      <c r="A22" s="982"/>
      <c r="B22" s="984"/>
      <c r="C22" s="986"/>
      <c r="D22" s="986"/>
      <c r="E22" s="659">
        <f>+D22+C22</f>
        <v>0</v>
      </c>
      <c r="F22" s="986"/>
      <c r="G22" s="659">
        <f>E22+F22</f>
        <v>0</v>
      </c>
      <c r="H22" s="9"/>
    </row>
    <row r="23" spans="1:8" ht="20.100000000000001" customHeight="1">
      <c r="A23" s="1565" t="s">
        <v>1632</v>
      </c>
      <c r="B23" s="1569"/>
      <c r="C23" s="1569"/>
      <c r="D23" s="1570"/>
      <c r="E23" s="659">
        <f t="shared" ref="E23:E24" si="0">+D23+C23</f>
        <v>0</v>
      </c>
      <c r="F23" s="986"/>
      <c r="G23" s="659">
        <f t="shared" ref="G23:G24" si="1">E23+F23</f>
        <v>0</v>
      </c>
      <c r="H23" s="9"/>
    </row>
    <row r="24" spans="1:8" ht="20.100000000000001" customHeight="1">
      <c r="A24" s="1565" t="s">
        <v>1632</v>
      </c>
      <c r="B24" s="1569"/>
      <c r="C24" s="1569"/>
      <c r="D24" s="1570"/>
      <c r="E24" s="659">
        <f t="shared" si="0"/>
        <v>0</v>
      </c>
      <c r="F24" s="986"/>
      <c r="G24" s="659">
        <f t="shared" si="1"/>
        <v>0</v>
      </c>
      <c r="H24" s="9"/>
    </row>
    <row r="25" spans="1:8" ht="20.100000000000001" customHeight="1">
      <c r="A25" s="1565" t="s">
        <v>1632</v>
      </c>
      <c r="B25" s="1569"/>
      <c r="C25" s="1569"/>
      <c r="D25" s="1570"/>
      <c r="E25" s="659">
        <f t="shared" ref="E25:E26" si="2">+D25+C25</f>
        <v>0</v>
      </c>
      <c r="F25" s="986"/>
      <c r="G25" s="659">
        <f t="shared" ref="G25:G26" si="3">E25+F25</f>
        <v>0</v>
      </c>
      <c r="H25" s="9"/>
    </row>
    <row r="26" spans="1:8" ht="20.100000000000001" customHeight="1">
      <c r="A26" s="1565" t="s">
        <v>1632</v>
      </c>
      <c r="B26" s="1569"/>
      <c r="C26" s="1569"/>
      <c r="D26" s="1570"/>
      <c r="E26" s="659">
        <f t="shared" si="2"/>
        <v>0</v>
      </c>
      <c r="F26" s="986"/>
      <c r="G26" s="659">
        <f t="shared" si="3"/>
        <v>0</v>
      </c>
      <c r="H26" s="9"/>
    </row>
    <row r="27" spans="1:8" ht="20.100000000000001" customHeight="1">
      <c r="A27" s="425"/>
      <c r="B27" s="237"/>
      <c r="C27" s="659"/>
      <c r="D27" s="659"/>
      <c r="E27" s="659"/>
      <c r="F27" s="659"/>
      <c r="G27" s="659"/>
      <c r="H27" s="9"/>
    </row>
    <row r="28" spans="1:8" ht="20.100000000000001" customHeight="1">
      <c r="A28" s="425"/>
      <c r="B28" s="237"/>
      <c r="C28" s="659"/>
      <c r="D28" s="659"/>
      <c r="E28" s="659"/>
      <c r="F28" s="659"/>
      <c r="G28" s="659"/>
      <c r="H28" s="9"/>
    </row>
    <row r="29" spans="1:8" ht="20.100000000000001" customHeight="1">
      <c r="A29" s="425"/>
      <c r="B29" s="237"/>
      <c r="C29" s="659"/>
      <c r="D29" s="659"/>
      <c r="E29" s="659"/>
      <c r="F29" s="659"/>
      <c r="G29" s="659"/>
      <c r="H29" s="9"/>
    </row>
    <row r="30" spans="1:8" ht="20.100000000000001" customHeight="1">
      <c r="A30" s="425"/>
      <c r="B30" s="237"/>
      <c r="C30" s="659"/>
      <c r="D30" s="659"/>
      <c r="E30" s="659"/>
      <c r="F30" s="659"/>
      <c r="G30" s="659"/>
      <c r="H30" s="9"/>
    </row>
    <row r="31" spans="1:8" ht="20.100000000000001" customHeight="1">
      <c r="A31" s="425"/>
      <c r="B31" s="237"/>
      <c r="C31" s="659"/>
      <c r="D31" s="659"/>
      <c r="E31" s="659"/>
      <c r="F31" s="659"/>
      <c r="G31" s="659"/>
      <c r="H31" s="9"/>
    </row>
    <row r="32" spans="1:8" ht="20.100000000000001" customHeight="1">
      <c r="A32" s="425"/>
      <c r="B32" s="237"/>
      <c r="C32" s="659"/>
      <c r="D32" s="659"/>
      <c r="E32" s="659"/>
      <c r="F32" s="659"/>
      <c r="G32" s="659"/>
      <c r="H32" s="9"/>
    </row>
    <row r="33" spans="1:8" ht="20.100000000000001" customHeight="1">
      <c r="A33" s="425"/>
      <c r="B33" s="237"/>
      <c r="C33" s="659"/>
      <c r="D33" s="659"/>
      <c r="E33" s="659"/>
      <c r="F33" s="659"/>
      <c r="G33" s="659"/>
      <c r="H33" s="9"/>
    </row>
    <row r="34" spans="1:8" ht="20.100000000000001" customHeight="1">
      <c r="A34" s="425"/>
      <c r="B34" s="237"/>
      <c r="C34" s="659"/>
      <c r="D34" s="659"/>
      <c r="E34" s="659"/>
      <c r="F34" s="659"/>
      <c r="G34" s="659"/>
      <c r="H34" s="9"/>
    </row>
    <row r="35" spans="1:8" ht="20.100000000000001" customHeight="1">
      <c r="A35" s="425"/>
      <c r="B35" s="237"/>
      <c r="C35" s="659"/>
      <c r="D35" s="659"/>
      <c r="E35" s="659"/>
      <c r="F35" s="659"/>
      <c r="G35" s="659"/>
      <c r="H35" s="9"/>
    </row>
    <row r="36" spans="1:8" ht="20.100000000000001" customHeight="1">
      <c r="A36" s="425"/>
      <c r="B36" s="237"/>
      <c r="C36" s="659"/>
      <c r="D36" s="659"/>
      <c r="E36" s="659"/>
      <c r="F36" s="659"/>
      <c r="G36" s="659"/>
      <c r="H36" s="9"/>
    </row>
    <row r="37" spans="1:8" ht="20.100000000000001" customHeight="1">
      <c r="A37" s="425"/>
      <c r="B37" s="237"/>
      <c r="C37" s="659"/>
      <c r="D37" s="659"/>
      <c r="E37" s="659"/>
      <c r="F37" s="659"/>
      <c r="G37" s="659"/>
      <c r="H37" s="9"/>
    </row>
    <row r="38" spans="1:8" ht="20.100000000000001" customHeight="1">
      <c r="A38" s="425"/>
      <c r="B38" s="237"/>
      <c r="C38" s="659"/>
      <c r="D38" s="659"/>
      <c r="E38" s="659"/>
      <c r="F38" s="659"/>
      <c r="G38" s="659"/>
      <c r="H38" s="9"/>
    </row>
    <row r="39" spans="1:8" ht="20.100000000000001" customHeight="1">
      <c r="A39" s="425"/>
      <c r="B39" s="237"/>
      <c r="C39" s="659"/>
      <c r="D39" s="659"/>
      <c r="E39" s="659"/>
      <c r="F39" s="659"/>
      <c r="G39" s="659"/>
      <c r="H39" s="9"/>
    </row>
    <row r="40" spans="1:8" ht="20.100000000000001" customHeight="1">
      <c r="A40" s="425"/>
      <c r="B40" s="237"/>
      <c r="C40" s="659"/>
      <c r="D40" s="659"/>
      <c r="E40" s="659"/>
      <c r="F40" s="659"/>
      <c r="G40" s="659"/>
      <c r="H40" s="9"/>
    </row>
    <row r="41" spans="1:8" ht="35.450000000000003" customHeight="1" thickBot="1">
      <c r="A41" s="437" t="s">
        <v>1124</v>
      </c>
      <c r="B41" s="427"/>
      <c r="C41" s="659">
        <f>SUM(C19:C40)</f>
        <v>0</v>
      </c>
      <c r="D41" s="659">
        <f>SUM(D19:D40)</f>
        <v>0</v>
      </c>
      <c r="E41" s="659">
        <f>SUM(E19:E40)</f>
        <v>0</v>
      </c>
      <c r="F41" s="660">
        <f>SUM(F19:F40)</f>
        <v>0</v>
      </c>
      <c r="G41" s="659">
        <f>SUM(G19:G40)</f>
        <v>0</v>
      </c>
      <c r="H41" s="9"/>
    </row>
    <row r="42" spans="1:8" ht="15.75" thickTop="1">
      <c r="A42" s="22"/>
      <c r="B42" s="22"/>
      <c r="C42" s="22"/>
      <c r="D42" s="22"/>
      <c r="E42" s="22"/>
      <c r="F42" s="70"/>
      <c r="G42" s="22"/>
      <c r="H42" s="3"/>
    </row>
    <row r="43" spans="1:8" ht="17.100000000000001" customHeight="1">
      <c r="A43" s="428" t="s">
        <v>1125</v>
      </c>
      <c r="B43" s="419"/>
      <c r="C43" s="419"/>
      <c r="D43" s="419"/>
      <c r="E43" s="419"/>
      <c r="F43" s="419"/>
      <c r="G43" s="419"/>
      <c r="H43" s="3"/>
    </row>
    <row r="44" spans="1:8">
      <c r="A44" s="3"/>
      <c r="B44" s="3"/>
      <c r="C44" s="3"/>
      <c r="D44" s="3"/>
      <c r="E44" s="3"/>
      <c r="F44" s="3"/>
      <c r="G44" s="3"/>
    </row>
  </sheetData>
  <sheetProtection password="8E7E" sheet="1" objects="1" scenarios="1"/>
  <mergeCells count="6">
    <mergeCell ref="A23:D23"/>
    <mergeCell ref="A24:D24"/>
    <mergeCell ref="A25:D25"/>
    <mergeCell ref="A26:D26"/>
    <mergeCell ref="A8:G8"/>
    <mergeCell ref="A9:G9"/>
  </mergeCells>
  <printOptions horizontalCentered="1"/>
  <pageMargins left="0.7" right="0.7" top="0.25" bottom="0.75" header="0.3" footer="0.3"/>
  <pageSetup scale="7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L49"/>
  <sheetViews>
    <sheetView workbookViewId="0"/>
  </sheetViews>
  <sheetFormatPr defaultColWidth="9.6640625" defaultRowHeight="15"/>
  <cols>
    <col min="1" max="3" width="12.6640625" style="218" customWidth="1"/>
    <col min="4" max="8" width="11.6640625" style="218" customWidth="1"/>
    <col min="9" max="9" width="1.44140625" style="218" customWidth="1"/>
    <col min="10" max="16384" width="9.6640625" style="218"/>
  </cols>
  <sheetData>
    <row r="1" spans="1:12">
      <c r="A1" s="287" t="s">
        <v>1126</v>
      </c>
      <c r="B1" s="239"/>
      <c r="C1" s="239"/>
      <c r="D1" s="239"/>
      <c r="E1" s="239"/>
      <c r="F1" s="239"/>
      <c r="G1" s="3"/>
      <c r="H1" s="3"/>
      <c r="I1" s="3"/>
    </row>
    <row r="2" spans="1:12">
      <c r="A2" s="287" t="s">
        <v>1651</v>
      </c>
      <c r="B2" s="4"/>
      <c r="C2" s="4"/>
      <c r="D2" s="4"/>
      <c r="E2" s="4"/>
      <c r="F2" s="4"/>
      <c r="G2" s="419"/>
      <c r="H2" s="419"/>
      <c r="I2" s="3"/>
    </row>
    <row r="3" spans="1:12">
      <c r="A3" s="219" t="s">
        <v>1</v>
      </c>
      <c r="B3" s="219"/>
      <c r="C3" s="219"/>
      <c r="D3" s="220"/>
      <c r="E3" s="219"/>
      <c r="F3" s="219"/>
      <c r="G3" s="219"/>
      <c r="H3" s="220"/>
      <c r="I3" s="217"/>
      <c r="J3" s="217"/>
      <c r="K3" s="217"/>
      <c r="L3" s="217"/>
    </row>
    <row r="4" spans="1:12">
      <c r="A4" s="219" t="s">
        <v>2</v>
      </c>
      <c r="B4" s="219"/>
      <c r="C4" s="219"/>
      <c r="D4" s="220"/>
      <c r="E4" s="219"/>
      <c r="F4" s="219"/>
      <c r="G4" s="219"/>
      <c r="H4" s="220"/>
      <c r="I4" s="217"/>
      <c r="J4" s="217"/>
      <c r="K4" s="217"/>
      <c r="L4" s="217"/>
    </row>
    <row r="5" spans="1:12">
      <c r="A5" s="219" t="s">
        <v>3</v>
      </c>
      <c r="B5" s="219"/>
      <c r="C5" s="219"/>
      <c r="D5" s="220"/>
      <c r="E5" s="219"/>
      <c r="F5" s="219"/>
      <c r="G5" s="219"/>
      <c r="H5" s="220"/>
      <c r="I5" s="217"/>
      <c r="J5" s="217"/>
      <c r="K5" s="217"/>
      <c r="L5" s="217"/>
    </row>
    <row r="6" spans="1:12">
      <c r="A6" s="219" t="s">
        <v>4</v>
      </c>
      <c r="B6" s="219"/>
      <c r="C6" s="219"/>
      <c r="D6" s="220"/>
      <c r="E6" s="219"/>
      <c r="F6" s="219"/>
      <c r="G6" s="219"/>
      <c r="H6" s="220"/>
      <c r="I6" s="217"/>
      <c r="J6" s="217"/>
      <c r="K6" s="217"/>
      <c r="L6" s="217"/>
    </row>
    <row r="7" spans="1:12">
      <c r="A7" s="219"/>
      <c r="B7" s="219"/>
      <c r="C7" s="219"/>
      <c r="D7" s="220"/>
      <c r="E7" s="219"/>
      <c r="F7" s="219"/>
      <c r="G7" s="219"/>
      <c r="H7" s="220"/>
      <c r="I7" s="217"/>
      <c r="J7" s="217"/>
      <c r="K7" s="217"/>
      <c r="L7" s="217"/>
    </row>
    <row r="8" spans="1:12">
      <c r="A8" s="219" t="s">
        <v>1127</v>
      </c>
      <c r="B8" s="219"/>
      <c r="C8" s="219"/>
      <c r="D8" s="220"/>
      <c r="E8" s="219"/>
      <c r="F8" s="219"/>
      <c r="G8" s="219"/>
      <c r="H8" s="220"/>
      <c r="I8" s="217"/>
      <c r="J8" s="217"/>
      <c r="K8" s="217"/>
      <c r="L8" s="217"/>
    </row>
    <row r="9" spans="1:12" ht="15.75" thickBot="1">
      <c r="A9" s="217"/>
      <c r="B9" s="217"/>
      <c r="C9" s="217"/>
      <c r="D9" s="217"/>
      <c r="E9" s="217"/>
      <c r="F9" s="217"/>
      <c r="G9" s="217"/>
      <c r="H9" s="217"/>
      <c r="I9" s="217"/>
      <c r="J9" s="217"/>
      <c r="K9" s="217"/>
      <c r="L9" s="217"/>
    </row>
    <row r="10" spans="1:12" ht="17.100000000000001" customHeight="1" thickTop="1">
      <c r="A10" s="578" t="s">
        <v>12</v>
      </c>
      <c r="B10" s="221"/>
      <c r="C10" s="221">
        <f>+'Schedule 7'!B10</f>
        <v>0</v>
      </c>
      <c r="D10" s="221"/>
      <c r="E10" s="221"/>
      <c r="F10" s="221"/>
      <c r="G10" s="221"/>
      <c r="H10" s="221"/>
      <c r="I10" s="352"/>
      <c r="J10" s="217"/>
      <c r="K10" s="217"/>
      <c r="L10" s="217"/>
    </row>
    <row r="11" spans="1:12" ht="17.100000000000001" customHeight="1">
      <c r="A11" s="226" t="s">
        <v>13</v>
      </c>
      <c r="B11" s="224"/>
      <c r="C11" s="224" t="str">
        <f>+'Schedule 7'!B11</f>
        <v xml:space="preserve">  </v>
      </c>
      <c r="D11" s="224"/>
      <c r="E11" s="224"/>
      <c r="F11" s="224"/>
      <c r="G11" s="376"/>
      <c r="H11" s="224"/>
      <c r="I11" s="352"/>
      <c r="J11" s="217"/>
      <c r="K11" s="217"/>
      <c r="L11" s="217"/>
    </row>
    <row r="12" spans="1:12" ht="17.100000000000001" customHeight="1">
      <c r="A12" s="226" t="s">
        <v>35</v>
      </c>
      <c r="B12" s="224"/>
      <c r="C12" s="224">
        <f>+'Schedule 7'!B12</f>
        <v>0</v>
      </c>
      <c r="D12" s="224"/>
      <c r="E12" s="364" t="s">
        <v>128</v>
      </c>
      <c r="F12" s="421">
        <f>+'Schedule 7'!E12</f>
        <v>0</v>
      </c>
      <c r="G12" s="375" t="s">
        <v>69</v>
      </c>
      <c r="H12" s="421">
        <f>+'Schedule 7'!G12</f>
        <v>0</v>
      </c>
      <c r="I12" s="352"/>
      <c r="J12" s="217"/>
      <c r="K12" s="217"/>
      <c r="L12" s="217"/>
    </row>
    <row r="13" spans="1:12" ht="17.100000000000001" customHeight="1">
      <c r="A13" s="430"/>
      <c r="B13" s="431"/>
      <c r="C13" s="431"/>
      <c r="D13" s="423" t="s">
        <v>1088</v>
      </c>
      <c r="E13" s="423"/>
      <c r="F13" s="423"/>
      <c r="G13" s="423"/>
      <c r="H13" s="423"/>
      <c r="I13" s="9"/>
    </row>
    <row r="14" spans="1:12" ht="17.100000000000001" customHeight="1">
      <c r="A14" s="432"/>
      <c r="B14" s="433"/>
      <c r="C14" s="433"/>
      <c r="D14" s="380" t="s">
        <v>164</v>
      </c>
      <c r="E14" s="380" t="s">
        <v>1090</v>
      </c>
      <c r="F14" s="380" t="s">
        <v>134</v>
      </c>
      <c r="G14" s="380"/>
      <c r="H14" s="380" t="s">
        <v>539</v>
      </c>
      <c r="I14" s="9"/>
    </row>
    <row r="15" spans="1:12" ht="17.100000000000001" customHeight="1">
      <c r="A15" s="432"/>
      <c r="B15" s="433"/>
      <c r="C15" s="433"/>
      <c r="D15" s="380" t="s">
        <v>1092</v>
      </c>
      <c r="E15" s="380" t="s">
        <v>1093</v>
      </c>
      <c r="F15" s="380" t="s">
        <v>1088</v>
      </c>
      <c r="G15" s="380" t="s">
        <v>1094</v>
      </c>
      <c r="H15" s="380" t="s">
        <v>1088</v>
      </c>
      <c r="I15" s="9"/>
    </row>
    <row r="16" spans="1:12" ht="17.100000000000001" customHeight="1">
      <c r="A16" s="373" t="s">
        <v>172</v>
      </c>
      <c r="B16" s="372"/>
      <c r="C16" s="372"/>
      <c r="D16" s="371" t="s">
        <v>75</v>
      </c>
      <c r="E16" s="371" t="s">
        <v>76</v>
      </c>
      <c r="F16" s="371" t="s">
        <v>77</v>
      </c>
      <c r="G16" s="371" t="s">
        <v>78</v>
      </c>
      <c r="H16" s="371" t="s">
        <v>79</v>
      </c>
      <c r="I16" s="9"/>
    </row>
    <row r="17" spans="1:9" ht="17.100000000000001" customHeight="1">
      <c r="A17" s="1574"/>
      <c r="B17" s="1575"/>
      <c r="C17" s="1576"/>
      <c r="D17" s="952"/>
      <c r="E17" s="952"/>
      <c r="F17" s="624">
        <f>+D17+E17</f>
        <v>0</v>
      </c>
      <c r="G17" s="952"/>
      <c r="H17" s="624">
        <f>+F17+G17</f>
        <v>0</v>
      </c>
      <c r="I17" s="9"/>
    </row>
    <row r="18" spans="1:9" ht="17.100000000000001" customHeight="1">
      <c r="A18" s="1574"/>
      <c r="B18" s="1575"/>
      <c r="C18" s="1576"/>
      <c r="D18" s="952"/>
      <c r="E18" s="952"/>
      <c r="F18" s="624">
        <f>+D18+E18</f>
        <v>0</v>
      </c>
      <c r="G18" s="952"/>
      <c r="H18" s="624">
        <f>+F18+G18</f>
        <v>0</v>
      </c>
      <c r="I18" s="9"/>
    </row>
    <row r="19" spans="1:9" ht="17.100000000000001" customHeight="1">
      <c r="A19" s="1574"/>
      <c r="B19" s="1575"/>
      <c r="C19" s="1576"/>
      <c r="D19" s="952"/>
      <c r="E19" s="952"/>
      <c r="F19" s="624">
        <f t="shared" ref="F19:F45" si="0">+D19+E19</f>
        <v>0</v>
      </c>
      <c r="G19" s="952"/>
      <c r="H19" s="624">
        <f t="shared" ref="H19:H45" si="1">+F19+G19</f>
        <v>0</v>
      </c>
      <c r="I19" s="9"/>
    </row>
    <row r="20" spans="1:9" ht="17.100000000000001" customHeight="1">
      <c r="A20" s="1574"/>
      <c r="B20" s="1575"/>
      <c r="C20" s="1576"/>
      <c r="D20" s="952"/>
      <c r="E20" s="952"/>
      <c r="F20" s="624">
        <f t="shared" si="0"/>
        <v>0</v>
      </c>
      <c r="G20" s="952"/>
      <c r="H20" s="624">
        <f t="shared" si="1"/>
        <v>0</v>
      </c>
      <c r="I20" s="9"/>
    </row>
    <row r="21" spans="1:9" ht="17.100000000000001" customHeight="1">
      <c r="A21" s="1574"/>
      <c r="B21" s="1575"/>
      <c r="C21" s="1576"/>
      <c r="D21" s="952"/>
      <c r="E21" s="952"/>
      <c r="F21" s="624">
        <f t="shared" si="0"/>
        <v>0</v>
      </c>
      <c r="G21" s="952"/>
      <c r="H21" s="624">
        <f t="shared" si="1"/>
        <v>0</v>
      </c>
      <c r="I21" s="9"/>
    </row>
    <row r="22" spans="1:9" ht="17.100000000000001" customHeight="1">
      <c r="A22" s="1574"/>
      <c r="B22" s="1575"/>
      <c r="C22" s="1576"/>
      <c r="D22" s="952"/>
      <c r="E22" s="952"/>
      <c r="F22" s="624">
        <f t="shared" si="0"/>
        <v>0</v>
      </c>
      <c r="G22" s="952"/>
      <c r="H22" s="624">
        <f t="shared" si="1"/>
        <v>0</v>
      </c>
      <c r="I22" s="9"/>
    </row>
    <row r="23" spans="1:9" ht="17.100000000000001" customHeight="1">
      <c r="A23" s="1574"/>
      <c r="B23" s="1575"/>
      <c r="C23" s="1576"/>
      <c r="D23" s="952"/>
      <c r="E23" s="952"/>
      <c r="F23" s="624">
        <f t="shared" si="0"/>
        <v>0</v>
      </c>
      <c r="G23" s="952"/>
      <c r="H23" s="624">
        <f t="shared" si="1"/>
        <v>0</v>
      </c>
      <c r="I23" s="9"/>
    </row>
    <row r="24" spans="1:9" ht="17.100000000000001" customHeight="1">
      <c r="A24" s="1574"/>
      <c r="B24" s="1575"/>
      <c r="C24" s="1576"/>
      <c r="D24" s="952"/>
      <c r="E24" s="952"/>
      <c r="F24" s="624">
        <f t="shared" si="0"/>
        <v>0</v>
      </c>
      <c r="G24" s="952"/>
      <c r="H24" s="624">
        <f t="shared" si="1"/>
        <v>0</v>
      </c>
      <c r="I24" s="9"/>
    </row>
    <row r="25" spans="1:9" ht="17.100000000000001" customHeight="1">
      <c r="A25" s="1574"/>
      <c r="B25" s="1575"/>
      <c r="C25" s="1576"/>
      <c r="D25" s="952"/>
      <c r="E25" s="952"/>
      <c r="F25" s="624">
        <f t="shared" si="0"/>
        <v>0</v>
      </c>
      <c r="G25" s="952"/>
      <c r="H25" s="624">
        <f t="shared" si="1"/>
        <v>0</v>
      </c>
      <c r="I25" s="9"/>
    </row>
    <row r="26" spans="1:9" ht="17.100000000000001" customHeight="1">
      <c r="A26" s="1574"/>
      <c r="B26" s="1575"/>
      <c r="C26" s="1576"/>
      <c r="D26" s="952"/>
      <c r="E26" s="952"/>
      <c r="F26" s="624">
        <f t="shared" si="0"/>
        <v>0</v>
      </c>
      <c r="G26" s="952"/>
      <c r="H26" s="624">
        <f t="shared" si="1"/>
        <v>0</v>
      </c>
      <c r="I26" s="9"/>
    </row>
    <row r="27" spans="1:9" ht="17.100000000000001" customHeight="1">
      <c r="A27" s="1574"/>
      <c r="B27" s="1575"/>
      <c r="C27" s="1576"/>
      <c r="D27" s="952"/>
      <c r="E27" s="952"/>
      <c r="F27" s="624">
        <f t="shared" si="0"/>
        <v>0</v>
      </c>
      <c r="G27" s="952"/>
      <c r="H27" s="624">
        <f t="shared" si="1"/>
        <v>0</v>
      </c>
      <c r="I27" s="9"/>
    </row>
    <row r="28" spans="1:9" ht="17.100000000000001" customHeight="1">
      <c r="A28" s="1574"/>
      <c r="B28" s="1575"/>
      <c r="C28" s="1576"/>
      <c r="D28" s="952"/>
      <c r="E28" s="952"/>
      <c r="F28" s="624">
        <f t="shared" si="0"/>
        <v>0</v>
      </c>
      <c r="G28" s="952"/>
      <c r="H28" s="624">
        <f t="shared" si="1"/>
        <v>0</v>
      </c>
      <c r="I28" s="9"/>
    </row>
    <row r="29" spans="1:9" ht="17.100000000000001" customHeight="1">
      <c r="A29" s="1574"/>
      <c r="B29" s="1575"/>
      <c r="C29" s="1576"/>
      <c r="D29" s="952"/>
      <c r="E29" s="952"/>
      <c r="F29" s="624">
        <f t="shared" si="0"/>
        <v>0</v>
      </c>
      <c r="G29" s="952"/>
      <c r="H29" s="624">
        <f t="shared" si="1"/>
        <v>0</v>
      </c>
      <c r="I29" s="9"/>
    </row>
    <row r="30" spans="1:9" ht="17.100000000000001" customHeight="1">
      <c r="A30" s="1574"/>
      <c r="B30" s="1575"/>
      <c r="C30" s="1576"/>
      <c r="D30" s="952"/>
      <c r="E30" s="952"/>
      <c r="F30" s="624">
        <f t="shared" si="0"/>
        <v>0</v>
      </c>
      <c r="G30" s="952"/>
      <c r="H30" s="624">
        <f t="shared" si="1"/>
        <v>0</v>
      </c>
      <c r="I30" s="9"/>
    </row>
    <row r="31" spans="1:9" ht="17.100000000000001" customHeight="1">
      <c r="A31" s="1574"/>
      <c r="B31" s="1575"/>
      <c r="C31" s="1576"/>
      <c r="D31" s="952"/>
      <c r="E31" s="952"/>
      <c r="F31" s="624">
        <f t="shared" si="0"/>
        <v>0</v>
      </c>
      <c r="G31" s="952"/>
      <c r="H31" s="624">
        <f t="shared" si="1"/>
        <v>0</v>
      </c>
      <c r="I31" s="9"/>
    </row>
    <row r="32" spans="1:9" ht="17.100000000000001" customHeight="1">
      <c r="A32" s="1574"/>
      <c r="B32" s="1575"/>
      <c r="C32" s="1576"/>
      <c r="D32" s="952"/>
      <c r="E32" s="952"/>
      <c r="F32" s="624">
        <f t="shared" si="0"/>
        <v>0</v>
      </c>
      <c r="G32" s="952"/>
      <c r="H32" s="624">
        <f t="shared" si="1"/>
        <v>0</v>
      </c>
      <c r="I32" s="9"/>
    </row>
    <row r="33" spans="1:9" ht="17.100000000000001" customHeight="1">
      <c r="A33" s="1574"/>
      <c r="B33" s="1575"/>
      <c r="C33" s="1576"/>
      <c r="D33" s="952"/>
      <c r="E33" s="952"/>
      <c r="F33" s="624">
        <f t="shared" si="0"/>
        <v>0</v>
      </c>
      <c r="G33" s="952"/>
      <c r="H33" s="624">
        <f t="shared" si="1"/>
        <v>0</v>
      </c>
      <c r="I33" s="9"/>
    </row>
    <row r="34" spans="1:9" ht="17.100000000000001" customHeight="1">
      <c r="A34" s="1574"/>
      <c r="B34" s="1575"/>
      <c r="C34" s="1576"/>
      <c r="D34" s="952"/>
      <c r="E34" s="952"/>
      <c r="F34" s="624">
        <f t="shared" si="0"/>
        <v>0</v>
      </c>
      <c r="G34" s="952"/>
      <c r="H34" s="624">
        <f t="shared" si="1"/>
        <v>0</v>
      </c>
      <c r="I34" s="9"/>
    </row>
    <row r="35" spans="1:9" ht="17.100000000000001" customHeight="1">
      <c r="A35" s="1574"/>
      <c r="B35" s="1575"/>
      <c r="C35" s="1576"/>
      <c r="D35" s="952"/>
      <c r="E35" s="952"/>
      <c r="F35" s="624">
        <f t="shared" si="0"/>
        <v>0</v>
      </c>
      <c r="G35" s="952"/>
      <c r="H35" s="624">
        <f t="shared" si="1"/>
        <v>0</v>
      </c>
      <c r="I35" s="9"/>
    </row>
    <row r="36" spans="1:9" ht="17.100000000000001" customHeight="1">
      <c r="A36" s="1574"/>
      <c r="B36" s="1575"/>
      <c r="C36" s="1576"/>
      <c r="D36" s="952"/>
      <c r="E36" s="952"/>
      <c r="F36" s="624">
        <f t="shared" si="0"/>
        <v>0</v>
      </c>
      <c r="G36" s="952"/>
      <c r="H36" s="624">
        <f t="shared" si="1"/>
        <v>0</v>
      </c>
      <c r="I36" s="9"/>
    </row>
    <row r="37" spans="1:9" ht="17.100000000000001" customHeight="1">
      <c r="A37" s="1574"/>
      <c r="B37" s="1575"/>
      <c r="C37" s="1576"/>
      <c r="D37" s="952"/>
      <c r="E37" s="952"/>
      <c r="F37" s="624">
        <f t="shared" si="0"/>
        <v>0</v>
      </c>
      <c r="G37" s="952"/>
      <c r="H37" s="624">
        <f t="shared" si="1"/>
        <v>0</v>
      </c>
      <c r="I37" s="9"/>
    </row>
    <row r="38" spans="1:9" ht="17.100000000000001" customHeight="1">
      <c r="A38" s="1574"/>
      <c r="B38" s="1575"/>
      <c r="C38" s="1576"/>
      <c r="D38" s="952"/>
      <c r="E38" s="952"/>
      <c r="F38" s="624">
        <f t="shared" si="0"/>
        <v>0</v>
      </c>
      <c r="G38" s="952"/>
      <c r="H38" s="624">
        <f t="shared" si="1"/>
        <v>0</v>
      </c>
      <c r="I38" s="9"/>
    </row>
    <row r="39" spans="1:9" ht="17.100000000000001" customHeight="1">
      <c r="A39" s="1574"/>
      <c r="B39" s="1575"/>
      <c r="C39" s="1576"/>
      <c r="D39" s="952"/>
      <c r="E39" s="952"/>
      <c r="F39" s="624">
        <f t="shared" si="0"/>
        <v>0</v>
      </c>
      <c r="G39" s="952"/>
      <c r="H39" s="624">
        <f t="shared" si="1"/>
        <v>0</v>
      </c>
      <c r="I39" s="9"/>
    </row>
    <row r="40" spans="1:9" ht="17.100000000000001" customHeight="1">
      <c r="A40" s="1574"/>
      <c r="B40" s="1575"/>
      <c r="C40" s="1576"/>
      <c r="D40" s="952"/>
      <c r="E40" s="952"/>
      <c r="F40" s="624">
        <f t="shared" si="0"/>
        <v>0</v>
      </c>
      <c r="G40" s="952"/>
      <c r="H40" s="624">
        <f t="shared" si="1"/>
        <v>0</v>
      </c>
      <c r="I40" s="9"/>
    </row>
    <row r="41" spans="1:9" ht="17.100000000000001" customHeight="1">
      <c r="A41" s="1574"/>
      <c r="B41" s="1575"/>
      <c r="C41" s="1576"/>
      <c r="D41" s="952"/>
      <c r="E41" s="952"/>
      <c r="F41" s="624">
        <f t="shared" si="0"/>
        <v>0</v>
      </c>
      <c r="G41" s="952"/>
      <c r="H41" s="624">
        <f t="shared" si="1"/>
        <v>0</v>
      </c>
      <c r="I41" s="9"/>
    </row>
    <row r="42" spans="1:9" ht="17.100000000000001" customHeight="1">
      <c r="A42" s="1574"/>
      <c r="B42" s="1575"/>
      <c r="C42" s="1576"/>
      <c r="D42" s="952"/>
      <c r="E42" s="952"/>
      <c r="F42" s="624">
        <f t="shared" si="0"/>
        <v>0</v>
      </c>
      <c r="G42" s="952"/>
      <c r="H42" s="624">
        <f t="shared" si="1"/>
        <v>0</v>
      </c>
      <c r="I42" s="9"/>
    </row>
    <row r="43" spans="1:9" ht="17.100000000000001" customHeight="1">
      <c r="A43" s="1574"/>
      <c r="B43" s="1575"/>
      <c r="C43" s="1576"/>
      <c r="D43" s="952"/>
      <c r="E43" s="952"/>
      <c r="F43" s="624">
        <f t="shared" si="0"/>
        <v>0</v>
      </c>
      <c r="G43" s="952"/>
      <c r="H43" s="624">
        <f t="shared" si="1"/>
        <v>0</v>
      </c>
      <c r="I43" s="9"/>
    </row>
    <row r="44" spans="1:9" ht="17.100000000000001" customHeight="1">
      <c r="A44" s="1574"/>
      <c r="B44" s="1575"/>
      <c r="C44" s="1576"/>
      <c r="D44" s="952"/>
      <c r="E44" s="952"/>
      <c r="F44" s="624">
        <f t="shared" si="0"/>
        <v>0</v>
      </c>
      <c r="G44" s="952"/>
      <c r="H44" s="624">
        <f t="shared" si="1"/>
        <v>0</v>
      </c>
      <c r="I44" s="9"/>
    </row>
    <row r="45" spans="1:9" ht="17.100000000000001" customHeight="1">
      <c r="A45" s="1574"/>
      <c r="B45" s="1575"/>
      <c r="C45" s="1576"/>
      <c r="D45" s="952"/>
      <c r="E45" s="952"/>
      <c r="F45" s="624">
        <f t="shared" si="0"/>
        <v>0</v>
      </c>
      <c r="G45" s="952"/>
      <c r="H45" s="624">
        <f t="shared" si="1"/>
        <v>0</v>
      </c>
      <c r="I45" s="9"/>
    </row>
    <row r="46" spans="1:9" ht="17.100000000000001" customHeight="1" thickBot="1">
      <c r="A46" s="425" t="s">
        <v>1128</v>
      </c>
      <c r="B46" s="225"/>
      <c r="C46" s="225"/>
      <c r="D46" s="624">
        <f>SUM(D17:D45)</f>
        <v>0</v>
      </c>
      <c r="E46" s="624">
        <f>SUM(E17:E45)</f>
        <v>0</v>
      </c>
      <c r="F46" s="624">
        <f>SUM(F17:F45)</f>
        <v>0</v>
      </c>
      <c r="G46" s="624">
        <f>SUM(G17:G45)</f>
        <v>0</v>
      </c>
      <c r="H46" s="624">
        <f>SUM(H17:H45)</f>
        <v>0</v>
      </c>
      <c r="I46" s="9"/>
    </row>
    <row r="47" spans="1:9" ht="15.75" thickTop="1">
      <c r="A47" s="22"/>
      <c r="B47" s="22"/>
      <c r="C47" s="22"/>
      <c r="D47" s="22"/>
      <c r="E47" s="22"/>
      <c r="F47" s="22"/>
      <c r="G47" s="22"/>
      <c r="H47" s="22"/>
      <c r="I47" s="3"/>
    </row>
    <row r="48" spans="1:9" ht="17.100000000000001" customHeight="1">
      <c r="A48" s="428" t="s">
        <v>1129</v>
      </c>
      <c r="B48" s="419"/>
      <c r="C48" s="419"/>
      <c r="D48" s="419"/>
      <c r="E48" s="419"/>
      <c r="F48" s="419"/>
      <c r="G48" s="419"/>
      <c r="H48" s="419"/>
      <c r="I48" s="3"/>
    </row>
    <row r="49" spans="1:8">
      <c r="A49" s="3"/>
      <c r="B49" s="3"/>
      <c r="C49" s="3"/>
      <c r="D49" s="3"/>
      <c r="E49" s="3"/>
      <c r="F49" s="3"/>
      <c r="G49" s="3"/>
      <c r="H49" s="3"/>
    </row>
  </sheetData>
  <sheetProtection password="8E7E" sheet="1" objects="1" scenarios="1"/>
  <mergeCells count="29">
    <mergeCell ref="A41:C41"/>
    <mergeCell ref="A42:C42"/>
    <mergeCell ref="A43:C43"/>
    <mergeCell ref="A44:C44"/>
    <mergeCell ref="A45:C45"/>
    <mergeCell ref="A40:C40"/>
    <mergeCell ref="A29:C29"/>
    <mergeCell ref="A30:C30"/>
    <mergeCell ref="A31:C31"/>
    <mergeCell ref="A32:C32"/>
    <mergeCell ref="A33:C33"/>
    <mergeCell ref="A34:C34"/>
    <mergeCell ref="A35:C35"/>
    <mergeCell ref="A36:C36"/>
    <mergeCell ref="A37:C37"/>
    <mergeCell ref="A38:C38"/>
    <mergeCell ref="A39:C39"/>
    <mergeCell ref="A28:C28"/>
    <mergeCell ref="A17:C17"/>
    <mergeCell ref="A18:C18"/>
    <mergeCell ref="A19:C19"/>
    <mergeCell ref="A20:C20"/>
    <mergeCell ref="A21:C21"/>
    <mergeCell ref="A22:C22"/>
    <mergeCell ref="A23:C23"/>
    <mergeCell ref="A24:C24"/>
    <mergeCell ref="A25:C25"/>
    <mergeCell ref="A26:C26"/>
    <mergeCell ref="A27:C27"/>
  </mergeCells>
  <printOptions horizontalCentered="1"/>
  <pageMargins left="0.7" right="0.7" top="0.25" bottom="0.75" header="0.3" footer="0.3"/>
  <pageSetup scale="7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P39"/>
  <sheetViews>
    <sheetView workbookViewId="0">
      <selection activeCell="L18" sqref="L18"/>
    </sheetView>
  </sheetViews>
  <sheetFormatPr defaultColWidth="9.6640625" defaultRowHeight="15"/>
  <cols>
    <col min="1" max="1" width="7.109375" style="218" customWidth="1"/>
    <col min="2" max="2" width="13.44140625" style="218" customWidth="1"/>
    <col min="3" max="3" width="9.6640625" style="218" customWidth="1"/>
    <col min="4" max="4" width="10.44140625" style="218" customWidth="1"/>
    <col min="5" max="5" width="10.88671875" style="218" customWidth="1"/>
    <col min="6" max="11" width="9.77734375" style="218" customWidth="1"/>
    <col min="12" max="12" width="53.77734375" style="218" customWidth="1"/>
    <col min="13" max="13" width="1.77734375" style="218" customWidth="1"/>
    <col min="14" max="16384" width="9.6640625" style="218"/>
  </cols>
  <sheetData>
    <row r="1" spans="1:16">
      <c r="A1" s="287" t="s">
        <v>1130</v>
      </c>
      <c r="B1" s="239"/>
      <c r="C1" s="239"/>
      <c r="D1" s="239"/>
      <c r="E1" s="239"/>
      <c r="F1" s="239"/>
      <c r="G1" s="239"/>
      <c r="H1" s="239"/>
      <c r="I1" s="239"/>
      <c r="J1" s="239"/>
    </row>
    <row r="2" spans="1:16">
      <c r="A2" s="287" t="s">
        <v>1651</v>
      </c>
      <c r="B2" s="4"/>
      <c r="C2" s="4"/>
      <c r="D2" s="4"/>
      <c r="E2" s="4"/>
      <c r="F2" s="4"/>
      <c r="G2" s="4"/>
      <c r="H2" s="4"/>
      <c r="I2" s="4"/>
      <c r="J2" s="4"/>
      <c r="K2" s="419"/>
      <c r="L2" s="419"/>
    </row>
    <row r="3" spans="1:16">
      <c r="A3" s="219" t="s">
        <v>1</v>
      </c>
      <c r="B3" s="219"/>
      <c r="C3" s="219"/>
      <c r="D3" s="220"/>
      <c r="E3" s="219"/>
      <c r="F3" s="219"/>
      <c r="G3" s="219"/>
      <c r="H3" s="219"/>
      <c r="I3" s="219"/>
      <c r="J3" s="219"/>
      <c r="K3" s="219"/>
      <c r="L3" s="220"/>
      <c r="M3" s="217"/>
      <c r="N3" s="217"/>
      <c r="O3" s="217"/>
      <c r="P3" s="217"/>
    </row>
    <row r="4" spans="1:16">
      <c r="A4" s="219" t="s">
        <v>2</v>
      </c>
      <c r="B4" s="219"/>
      <c r="C4" s="219"/>
      <c r="D4" s="220"/>
      <c r="E4" s="219"/>
      <c r="F4" s="219"/>
      <c r="G4" s="219"/>
      <c r="H4" s="219"/>
      <c r="I4" s="219"/>
      <c r="J4" s="219"/>
      <c r="K4" s="219"/>
      <c r="L4" s="220"/>
      <c r="M4" s="217"/>
      <c r="N4" s="217"/>
      <c r="O4" s="217"/>
      <c r="P4" s="217"/>
    </row>
    <row r="5" spans="1:16">
      <c r="A5" s="219" t="s">
        <v>3</v>
      </c>
      <c r="B5" s="219"/>
      <c r="C5" s="219"/>
      <c r="D5" s="220"/>
      <c r="E5" s="219"/>
      <c r="F5" s="219"/>
      <c r="G5" s="219"/>
      <c r="H5" s="219"/>
      <c r="I5" s="219"/>
      <c r="J5" s="219"/>
      <c r="K5" s="219"/>
      <c r="L5" s="220"/>
      <c r="M5" s="217"/>
      <c r="N5" s="217"/>
      <c r="O5" s="217"/>
      <c r="P5" s="217"/>
    </row>
    <row r="6" spans="1:16">
      <c r="A6" s="219" t="s">
        <v>4</v>
      </c>
      <c r="B6" s="219"/>
      <c r="C6" s="219"/>
      <c r="D6" s="220"/>
      <c r="E6" s="219"/>
      <c r="F6" s="219"/>
      <c r="G6" s="219"/>
      <c r="H6" s="219"/>
      <c r="I6" s="219"/>
      <c r="J6" s="219"/>
      <c r="K6" s="219"/>
      <c r="L6" s="220"/>
      <c r="M6" s="217"/>
      <c r="N6" s="217"/>
      <c r="O6" s="217"/>
      <c r="P6" s="217"/>
    </row>
    <row r="7" spans="1:16">
      <c r="A7" s="219"/>
      <c r="B7" s="219"/>
      <c r="C7" s="219"/>
      <c r="D7" s="220"/>
      <c r="E7" s="219"/>
      <c r="F7" s="219"/>
      <c r="G7" s="219"/>
      <c r="H7" s="219"/>
      <c r="I7" s="219"/>
      <c r="J7" s="219"/>
      <c r="K7" s="219"/>
      <c r="L7" s="220"/>
      <c r="M7" s="217"/>
      <c r="N7" s="217"/>
      <c r="O7" s="217"/>
      <c r="P7" s="217"/>
    </row>
    <row r="8" spans="1:16">
      <c r="A8" s="219" t="s">
        <v>1131</v>
      </c>
      <c r="B8" s="219"/>
      <c r="C8" s="219"/>
      <c r="D8" s="220"/>
      <c r="E8" s="219"/>
      <c r="F8" s="219"/>
      <c r="G8" s="219"/>
      <c r="H8" s="219"/>
      <c r="I8" s="219"/>
      <c r="J8" s="219"/>
      <c r="K8" s="219"/>
      <c r="L8" s="220"/>
      <c r="M8" s="217"/>
      <c r="N8" s="217"/>
      <c r="O8" s="217"/>
      <c r="P8" s="217"/>
    </row>
    <row r="9" spans="1:16" ht="15.75" thickBot="1">
      <c r="A9" s="217"/>
      <c r="B9" s="217"/>
      <c r="C9" s="217"/>
      <c r="D9" s="217"/>
      <c r="E9" s="217"/>
      <c r="F9" s="217"/>
      <c r="G9" s="217"/>
      <c r="H9" s="217"/>
      <c r="I9" s="217"/>
      <c r="J9" s="217"/>
      <c r="K9" s="217"/>
      <c r="L9" s="217"/>
      <c r="M9" s="217"/>
      <c r="N9" s="217"/>
      <c r="O9" s="217"/>
      <c r="P9" s="217"/>
    </row>
    <row r="10" spans="1:16" ht="17.100000000000001" customHeight="1" thickTop="1">
      <c r="A10" s="578" t="s">
        <v>12</v>
      </c>
      <c r="B10" s="221"/>
      <c r="C10" s="221">
        <f>'Form 1'!D11</f>
        <v>0</v>
      </c>
      <c r="D10" s="221"/>
      <c r="E10" s="221"/>
      <c r="F10" s="221"/>
      <c r="G10" s="221"/>
      <c r="H10" s="221"/>
      <c r="I10" s="221"/>
      <c r="J10" s="221"/>
      <c r="K10" s="221"/>
      <c r="L10" s="221"/>
      <c r="M10" s="352"/>
      <c r="N10" s="217"/>
      <c r="O10" s="217"/>
      <c r="P10" s="217"/>
    </row>
    <row r="11" spans="1:16" ht="17.100000000000001" customHeight="1">
      <c r="A11" s="226" t="s">
        <v>13</v>
      </c>
      <c r="B11" s="224"/>
      <c r="C11" s="224" t="str">
        <f>+'Schedule 8'!C11</f>
        <v xml:space="preserve">  </v>
      </c>
      <c r="D11" s="224"/>
      <c r="E11" s="224"/>
      <c r="F11" s="224"/>
      <c r="G11" s="224"/>
      <c r="H11" s="224"/>
      <c r="I11" s="224"/>
      <c r="J11" s="224"/>
      <c r="K11" s="376"/>
      <c r="L11" s="224"/>
      <c r="M11" s="352"/>
      <c r="N11" s="217"/>
      <c r="O11" s="217"/>
      <c r="P11" s="217"/>
    </row>
    <row r="12" spans="1:16" ht="17.100000000000001" customHeight="1">
      <c r="A12" s="226" t="s">
        <v>35</v>
      </c>
      <c r="B12" s="224"/>
      <c r="C12" s="224">
        <f>'Form 1'!I11</f>
        <v>0</v>
      </c>
      <c r="D12" s="224"/>
      <c r="E12" s="364" t="s">
        <v>128</v>
      </c>
      <c r="F12" s="421">
        <f>'Form 1'!E19</f>
        <v>0</v>
      </c>
      <c r="G12" s="224"/>
      <c r="H12" s="224"/>
      <c r="I12" s="224"/>
      <c r="J12" s="224"/>
      <c r="K12" s="375" t="s">
        <v>69</v>
      </c>
      <c r="L12" s="1189">
        <f>'Form 1'!H19</f>
        <v>0</v>
      </c>
      <c r="M12" s="352"/>
      <c r="N12" s="217"/>
      <c r="O12" s="217"/>
      <c r="P12" s="217"/>
    </row>
    <row r="13" spans="1:16" ht="17.100000000000001" customHeight="1">
      <c r="A13" s="438"/>
      <c r="B13" s="439"/>
      <c r="C13" s="431"/>
      <c r="D13" s="431"/>
      <c r="E13" s="423" t="s">
        <v>1132</v>
      </c>
      <c r="F13" s="423" t="s">
        <v>1133</v>
      </c>
      <c r="G13" s="423" t="s">
        <v>1134</v>
      </c>
      <c r="H13" s="423" t="s">
        <v>175</v>
      </c>
      <c r="I13" s="423" t="s">
        <v>1135</v>
      </c>
      <c r="J13" s="423" t="s">
        <v>1136</v>
      </c>
      <c r="K13" s="423" t="s">
        <v>1137</v>
      </c>
      <c r="L13" s="423"/>
      <c r="M13" s="9"/>
    </row>
    <row r="14" spans="1:16" ht="17.100000000000001" customHeight="1">
      <c r="A14" s="440"/>
      <c r="B14" s="441"/>
      <c r="C14" s="433"/>
      <c r="D14" s="433"/>
      <c r="E14" s="380"/>
      <c r="F14" s="380" t="s">
        <v>1138</v>
      </c>
      <c r="G14" s="380" t="s">
        <v>1138</v>
      </c>
      <c r="H14" s="380"/>
      <c r="I14" s="380" t="s">
        <v>1139</v>
      </c>
      <c r="J14" s="380" t="s">
        <v>1139</v>
      </c>
      <c r="K14" s="380"/>
      <c r="L14" s="380"/>
      <c r="M14" s="9"/>
    </row>
    <row r="15" spans="1:16" ht="17.100000000000001" customHeight="1">
      <c r="A15" s="442"/>
      <c r="B15" s="443"/>
      <c r="C15" s="433"/>
      <c r="D15" s="433"/>
      <c r="E15" s="380" t="s">
        <v>1138</v>
      </c>
      <c r="F15" s="380" t="s">
        <v>1140</v>
      </c>
      <c r="G15" s="380" t="s">
        <v>1140</v>
      </c>
      <c r="H15" s="380" t="s">
        <v>1141</v>
      </c>
      <c r="I15" s="380" t="s">
        <v>1140</v>
      </c>
      <c r="J15" s="380" t="s">
        <v>1140</v>
      </c>
      <c r="K15" s="380"/>
      <c r="L15" s="380"/>
      <c r="M15" s="9"/>
    </row>
    <row r="16" spans="1:16" ht="17.100000000000001" customHeight="1">
      <c r="A16" s="442" t="s">
        <v>1142</v>
      </c>
      <c r="B16" s="444" t="s">
        <v>1142</v>
      </c>
      <c r="C16" s="445"/>
      <c r="D16" s="445"/>
      <c r="E16" s="380" t="s">
        <v>1140</v>
      </c>
      <c r="F16" s="380" t="s">
        <v>142</v>
      </c>
      <c r="G16" s="380" t="s">
        <v>541</v>
      </c>
      <c r="H16" s="380" t="s">
        <v>1140</v>
      </c>
      <c r="I16" s="380" t="s">
        <v>142</v>
      </c>
      <c r="J16" s="380" t="s">
        <v>541</v>
      </c>
      <c r="K16" s="380" t="s">
        <v>1143</v>
      </c>
      <c r="L16" s="380"/>
      <c r="M16" s="9"/>
    </row>
    <row r="17" spans="1:13" ht="17.100000000000001" customHeight="1">
      <c r="A17" s="446" t="s">
        <v>1144</v>
      </c>
      <c r="B17" s="447" t="s">
        <v>172</v>
      </c>
      <c r="C17" s="372"/>
      <c r="D17" s="372"/>
      <c r="E17" s="380" t="s">
        <v>541</v>
      </c>
      <c r="F17" s="380" t="s">
        <v>143</v>
      </c>
      <c r="G17" s="380" t="s">
        <v>1145</v>
      </c>
      <c r="H17" s="380" t="s">
        <v>541</v>
      </c>
      <c r="I17" s="380" t="s">
        <v>143</v>
      </c>
      <c r="J17" s="380" t="s">
        <v>1145</v>
      </c>
      <c r="K17" s="380" t="s">
        <v>1146</v>
      </c>
      <c r="L17" s="380" t="s">
        <v>1147</v>
      </c>
      <c r="M17" s="9"/>
    </row>
    <row r="18" spans="1:13" ht="17.100000000000001" customHeight="1">
      <c r="A18" s="786" t="s">
        <v>1148</v>
      </c>
      <c r="B18" s="825" t="s">
        <v>273</v>
      </c>
      <c r="C18" s="225"/>
      <c r="D18" s="225"/>
      <c r="E18" s="952"/>
      <c r="F18" s="952"/>
      <c r="G18" s="784">
        <f t="shared" ref="G18:G37" si="0">IF(F18=0,0,ROUND(E18/F18,2))</f>
        <v>0</v>
      </c>
      <c r="H18" s="978">
        <f>'Form 6'!G28</f>
        <v>0</v>
      </c>
      <c r="I18" s="978">
        <f>+'Form 3'!H41</f>
        <v>0</v>
      </c>
      <c r="J18" s="784">
        <f>IF(I18=0,0,ROUND(H18/I18,2))</f>
        <v>0</v>
      </c>
      <c r="K18" s="785">
        <f>IF(G18=0,0,ROUND((J18-G18)/G18,4))</f>
        <v>0</v>
      </c>
      <c r="L18" s="990"/>
      <c r="M18" s="9"/>
    </row>
    <row r="19" spans="1:13" ht="17.100000000000001" customHeight="1">
      <c r="A19" s="786" t="s">
        <v>1149</v>
      </c>
      <c r="B19" s="825" t="s">
        <v>1561</v>
      </c>
      <c r="C19" s="225"/>
      <c r="D19" s="225"/>
      <c r="E19" s="952"/>
      <c r="F19" s="978">
        <f>+F18</f>
        <v>0</v>
      </c>
      <c r="G19" s="784">
        <f t="shared" si="0"/>
        <v>0</v>
      </c>
      <c r="H19" s="978">
        <f>'Form 6'!G29</f>
        <v>0</v>
      </c>
      <c r="I19" s="978">
        <f>+I18</f>
        <v>0</v>
      </c>
      <c r="J19" s="784">
        <f>IF(I19=0,0,ROUND(H19/I19,2))</f>
        <v>0</v>
      </c>
      <c r="K19" s="785">
        <f t="shared" ref="K19:K37" si="1">IF(G19=0,0,ROUND((J19-G19)/G19,4))</f>
        <v>0</v>
      </c>
      <c r="L19" s="990"/>
      <c r="M19" s="9"/>
    </row>
    <row r="20" spans="1:13" ht="17.100000000000001" customHeight="1">
      <c r="A20" s="786" t="s">
        <v>1150</v>
      </c>
      <c r="B20" s="825" t="s">
        <v>1562</v>
      </c>
      <c r="C20" s="225"/>
      <c r="D20" s="225"/>
      <c r="E20" s="952"/>
      <c r="F20" s="978">
        <f t="shared" ref="F20:F37" si="2">+F19</f>
        <v>0</v>
      </c>
      <c r="G20" s="784">
        <f t="shared" si="0"/>
        <v>0</v>
      </c>
      <c r="H20" s="978">
        <f>'Form 6'!G31</f>
        <v>0</v>
      </c>
      <c r="I20" s="978">
        <f t="shared" ref="I20:I36" si="3">+I19</f>
        <v>0</v>
      </c>
      <c r="J20" s="784">
        <f t="shared" ref="J20:J36" si="4">IF(I20=0,0,ROUND(H20/I20,2))</f>
        <v>0</v>
      </c>
      <c r="K20" s="785">
        <f t="shared" si="1"/>
        <v>0</v>
      </c>
      <c r="L20" s="990"/>
      <c r="M20" s="9"/>
    </row>
    <row r="21" spans="1:13" ht="17.100000000000001" customHeight="1">
      <c r="A21" s="786" t="s">
        <v>1151</v>
      </c>
      <c r="B21" s="237" t="s">
        <v>1152</v>
      </c>
      <c r="C21" s="225"/>
      <c r="D21" s="225"/>
      <c r="E21" s="952"/>
      <c r="F21" s="978">
        <f t="shared" si="2"/>
        <v>0</v>
      </c>
      <c r="G21" s="784">
        <f t="shared" si="0"/>
        <v>0</v>
      </c>
      <c r="H21" s="978">
        <f>'Form 6'!G49</f>
        <v>0</v>
      </c>
      <c r="I21" s="978">
        <f t="shared" si="3"/>
        <v>0</v>
      </c>
      <c r="J21" s="784">
        <f t="shared" si="4"/>
        <v>0</v>
      </c>
      <c r="K21" s="785">
        <f t="shared" si="1"/>
        <v>0</v>
      </c>
      <c r="L21" s="990"/>
      <c r="M21" s="9"/>
    </row>
    <row r="22" spans="1:13" ht="17.100000000000001" customHeight="1">
      <c r="A22" s="786" t="s">
        <v>1153</v>
      </c>
      <c r="B22" s="237" t="s">
        <v>1154</v>
      </c>
      <c r="C22" s="225"/>
      <c r="D22" s="225"/>
      <c r="E22" s="952"/>
      <c r="F22" s="978">
        <f t="shared" si="2"/>
        <v>0</v>
      </c>
      <c r="G22" s="784">
        <f t="shared" si="0"/>
        <v>0</v>
      </c>
      <c r="H22" s="978">
        <f>'Form 6'!G90</f>
        <v>0</v>
      </c>
      <c r="I22" s="978">
        <f t="shared" si="3"/>
        <v>0</v>
      </c>
      <c r="J22" s="784">
        <f t="shared" si="4"/>
        <v>0</v>
      </c>
      <c r="K22" s="785">
        <f t="shared" si="1"/>
        <v>0</v>
      </c>
      <c r="L22" s="1115"/>
      <c r="M22" s="9"/>
    </row>
    <row r="23" spans="1:13" ht="17.100000000000001" customHeight="1">
      <c r="A23" s="786" t="s">
        <v>1155</v>
      </c>
      <c r="B23" s="237" t="s">
        <v>1156</v>
      </c>
      <c r="C23" s="225"/>
      <c r="D23" s="225"/>
      <c r="E23" s="952"/>
      <c r="F23" s="978">
        <f t="shared" si="2"/>
        <v>0</v>
      </c>
      <c r="G23" s="784">
        <f t="shared" si="0"/>
        <v>0</v>
      </c>
      <c r="H23" s="978">
        <f>'Form 6'!G121</f>
        <v>0</v>
      </c>
      <c r="I23" s="978">
        <f t="shared" si="3"/>
        <v>0</v>
      </c>
      <c r="J23" s="784">
        <f t="shared" si="4"/>
        <v>0</v>
      </c>
      <c r="K23" s="785">
        <f t="shared" si="1"/>
        <v>0</v>
      </c>
      <c r="L23" s="990"/>
      <c r="M23" s="9"/>
    </row>
    <row r="24" spans="1:13" ht="17.100000000000001" customHeight="1">
      <c r="A24" s="786" t="s">
        <v>1157</v>
      </c>
      <c r="B24" s="237" t="s">
        <v>1158</v>
      </c>
      <c r="C24" s="225"/>
      <c r="D24" s="225"/>
      <c r="E24" s="952"/>
      <c r="F24" s="978">
        <f t="shared" si="2"/>
        <v>0</v>
      </c>
      <c r="G24" s="784">
        <f t="shared" si="0"/>
        <v>0</v>
      </c>
      <c r="H24" s="978">
        <f>'Form 6'!G128</f>
        <v>0</v>
      </c>
      <c r="I24" s="978">
        <f t="shared" si="3"/>
        <v>0</v>
      </c>
      <c r="J24" s="784">
        <f t="shared" si="4"/>
        <v>0</v>
      </c>
      <c r="K24" s="785">
        <f t="shared" si="1"/>
        <v>0</v>
      </c>
      <c r="L24" s="1115"/>
      <c r="M24" s="9"/>
    </row>
    <row r="25" spans="1:13" ht="17.100000000000001" customHeight="1">
      <c r="A25" s="786" t="s">
        <v>1159</v>
      </c>
      <c r="B25" s="237" t="s">
        <v>420</v>
      </c>
      <c r="C25" s="225"/>
      <c r="D25" s="225"/>
      <c r="E25" s="952"/>
      <c r="F25" s="978">
        <f t="shared" si="2"/>
        <v>0</v>
      </c>
      <c r="G25" s="784">
        <f t="shared" si="0"/>
        <v>0</v>
      </c>
      <c r="H25" s="978">
        <f>'Form 6'!G135</f>
        <v>0</v>
      </c>
      <c r="I25" s="978">
        <f t="shared" si="3"/>
        <v>0</v>
      </c>
      <c r="J25" s="784">
        <f t="shared" si="4"/>
        <v>0</v>
      </c>
      <c r="K25" s="785">
        <f t="shared" si="1"/>
        <v>0</v>
      </c>
      <c r="L25" s="990"/>
      <c r="M25" s="9"/>
    </row>
    <row r="26" spans="1:13" ht="17.100000000000001" customHeight="1">
      <c r="A26" s="786" t="s">
        <v>1160</v>
      </c>
      <c r="B26" s="237" t="s">
        <v>434</v>
      </c>
      <c r="C26" s="225"/>
      <c r="D26" s="225"/>
      <c r="E26" s="952"/>
      <c r="F26" s="978">
        <f t="shared" si="2"/>
        <v>0</v>
      </c>
      <c r="G26" s="784">
        <f t="shared" si="0"/>
        <v>0</v>
      </c>
      <c r="H26" s="978">
        <f>'Form 6'!G142</f>
        <v>0</v>
      </c>
      <c r="I26" s="978">
        <f t="shared" si="3"/>
        <v>0</v>
      </c>
      <c r="J26" s="784">
        <f t="shared" si="4"/>
        <v>0</v>
      </c>
      <c r="K26" s="785">
        <f t="shared" si="1"/>
        <v>0</v>
      </c>
      <c r="L26" s="990"/>
      <c r="M26" s="9"/>
    </row>
    <row r="27" spans="1:13" ht="17.100000000000001" customHeight="1">
      <c r="A27" s="786" t="s">
        <v>1161</v>
      </c>
      <c r="B27" s="237" t="s">
        <v>1031</v>
      </c>
      <c r="C27" s="225"/>
      <c r="D27" s="225"/>
      <c r="E27" s="952"/>
      <c r="F27" s="978">
        <f t="shared" si="2"/>
        <v>0</v>
      </c>
      <c r="G27" s="784">
        <f t="shared" si="0"/>
        <v>0</v>
      </c>
      <c r="H27" s="978">
        <f>'Form 6'!G143</f>
        <v>0</v>
      </c>
      <c r="I27" s="978">
        <f t="shared" si="3"/>
        <v>0</v>
      </c>
      <c r="J27" s="784">
        <f t="shared" si="4"/>
        <v>0</v>
      </c>
      <c r="K27" s="785">
        <f t="shared" si="1"/>
        <v>0</v>
      </c>
      <c r="L27" s="990"/>
      <c r="M27" s="9"/>
    </row>
    <row r="28" spans="1:13" ht="17.100000000000001" customHeight="1">
      <c r="A28" s="786" t="s">
        <v>1162</v>
      </c>
      <c r="B28" s="825" t="s">
        <v>1563</v>
      </c>
      <c r="C28" s="225"/>
      <c r="D28" s="225"/>
      <c r="E28" s="952"/>
      <c r="F28" s="978">
        <f t="shared" si="2"/>
        <v>0</v>
      </c>
      <c r="G28" s="784">
        <f t="shared" si="0"/>
        <v>0</v>
      </c>
      <c r="H28" s="978">
        <f>'Form 6'!G145</f>
        <v>0</v>
      </c>
      <c r="I28" s="978">
        <f t="shared" si="3"/>
        <v>0</v>
      </c>
      <c r="J28" s="784">
        <f t="shared" si="4"/>
        <v>0</v>
      </c>
      <c r="K28" s="785">
        <f t="shared" si="1"/>
        <v>0</v>
      </c>
      <c r="L28" s="1115"/>
      <c r="M28" s="9"/>
    </row>
    <row r="29" spans="1:13" ht="17.100000000000001" customHeight="1">
      <c r="A29" s="786" t="s">
        <v>1163</v>
      </c>
      <c r="B29" s="237" t="s">
        <v>446</v>
      </c>
      <c r="C29" s="225"/>
      <c r="D29" s="225"/>
      <c r="E29" s="952"/>
      <c r="F29" s="978">
        <f t="shared" si="2"/>
        <v>0</v>
      </c>
      <c r="G29" s="784">
        <f t="shared" si="0"/>
        <v>0</v>
      </c>
      <c r="H29" s="978">
        <f>'Form 6'!G148</f>
        <v>0</v>
      </c>
      <c r="I29" s="978">
        <f t="shared" si="3"/>
        <v>0</v>
      </c>
      <c r="J29" s="784">
        <f t="shared" si="4"/>
        <v>0</v>
      </c>
      <c r="K29" s="785">
        <f t="shared" si="1"/>
        <v>0</v>
      </c>
      <c r="L29" s="990"/>
      <c r="M29" s="9"/>
    </row>
    <row r="30" spans="1:13" ht="17.100000000000001" customHeight="1">
      <c r="A30" s="786" t="s">
        <v>1164</v>
      </c>
      <c r="B30" s="237" t="s">
        <v>448</v>
      </c>
      <c r="C30" s="225"/>
      <c r="D30" s="225"/>
      <c r="E30" s="952"/>
      <c r="F30" s="978">
        <f t="shared" si="2"/>
        <v>0</v>
      </c>
      <c r="G30" s="784">
        <f t="shared" si="0"/>
        <v>0</v>
      </c>
      <c r="H30" s="978">
        <f>'Form 6'!G149</f>
        <v>0</v>
      </c>
      <c r="I30" s="978">
        <f t="shared" si="3"/>
        <v>0</v>
      </c>
      <c r="J30" s="784">
        <f t="shared" si="4"/>
        <v>0</v>
      </c>
      <c r="K30" s="785">
        <f t="shared" si="1"/>
        <v>0</v>
      </c>
      <c r="L30" s="990"/>
      <c r="M30" s="9"/>
    </row>
    <row r="31" spans="1:13" ht="17.100000000000001" customHeight="1">
      <c r="A31" s="786" t="s">
        <v>1165</v>
      </c>
      <c r="B31" s="825" t="s">
        <v>452</v>
      </c>
      <c r="C31" s="225"/>
      <c r="D31" s="225"/>
      <c r="E31" s="952"/>
      <c r="F31" s="978">
        <f t="shared" si="2"/>
        <v>0</v>
      </c>
      <c r="G31" s="784">
        <f t="shared" si="0"/>
        <v>0</v>
      </c>
      <c r="H31" s="978">
        <f>'Form 6'!G151</f>
        <v>0</v>
      </c>
      <c r="I31" s="978">
        <f t="shared" si="3"/>
        <v>0</v>
      </c>
      <c r="J31" s="784">
        <f t="shared" si="4"/>
        <v>0</v>
      </c>
      <c r="K31" s="785">
        <f t="shared" si="1"/>
        <v>0</v>
      </c>
      <c r="L31" s="990"/>
      <c r="M31" s="9"/>
    </row>
    <row r="32" spans="1:13" ht="17.100000000000001" customHeight="1">
      <c r="A32" s="786" t="s">
        <v>1166</v>
      </c>
      <c r="B32" s="237" t="s">
        <v>456</v>
      </c>
      <c r="C32" s="225"/>
      <c r="D32" s="225"/>
      <c r="E32" s="952"/>
      <c r="F32" s="978">
        <f t="shared" si="2"/>
        <v>0</v>
      </c>
      <c r="G32" s="784">
        <f t="shared" si="0"/>
        <v>0</v>
      </c>
      <c r="H32" s="978">
        <f>'Form 6'!G153</f>
        <v>0</v>
      </c>
      <c r="I32" s="978">
        <f t="shared" si="3"/>
        <v>0</v>
      </c>
      <c r="J32" s="784">
        <f t="shared" si="4"/>
        <v>0</v>
      </c>
      <c r="K32" s="785">
        <f t="shared" si="1"/>
        <v>0</v>
      </c>
      <c r="L32" s="990"/>
      <c r="M32" s="9"/>
    </row>
    <row r="33" spans="1:13" ht="17.100000000000001" customHeight="1">
      <c r="A33" s="786" t="s">
        <v>1167</v>
      </c>
      <c r="B33" s="237" t="s">
        <v>460</v>
      </c>
      <c r="C33" s="225"/>
      <c r="D33" s="225"/>
      <c r="E33" s="952"/>
      <c r="F33" s="978">
        <f t="shared" si="2"/>
        <v>0</v>
      </c>
      <c r="G33" s="784">
        <f t="shared" si="0"/>
        <v>0</v>
      </c>
      <c r="H33" s="978">
        <f>'Form 6'!G155</f>
        <v>0</v>
      </c>
      <c r="I33" s="978">
        <f t="shared" si="3"/>
        <v>0</v>
      </c>
      <c r="J33" s="784">
        <f t="shared" si="4"/>
        <v>0</v>
      </c>
      <c r="K33" s="785">
        <f t="shared" si="1"/>
        <v>0</v>
      </c>
      <c r="L33" s="990"/>
      <c r="M33" s="9"/>
    </row>
    <row r="34" spans="1:13" ht="17.100000000000001" customHeight="1">
      <c r="A34" s="786" t="s">
        <v>1168</v>
      </c>
      <c r="B34" s="237" t="s">
        <v>462</v>
      </c>
      <c r="C34" s="225"/>
      <c r="D34" s="225"/>
      <c r="E34" s="952"/>
      <c r="F34" s="978">
        <f t="shared" si="2"/>
        <v>0</v>
      </c>
      <c r="G34" s="784">
        <f t="shared" si="0"/>
        <v>0</v>
      </c>
      <c r="H34" s="978">
        <f>'Form 6'!G156</f>
        <v>0</v>
      </c>
      <c r="I34" s="978">
        <f t="shared" si="3"/>
        <v>0</v>
      </c>
      <c r="J34" s="784">
        <f t="shared" si="4"/>
        <v>0</v>
      </c>
      <c r="K34" s="785">
        <f t="shared" si="1"/>
        <v>0</v>
      </c>
      <c r="L34" s="990"/>
      <c r="M34" s="9"/>
    </row>
    <row r="35" spans="1:13" ht="17.100000000000001" customHeight="1">
      <c r="A35" s="786" t="s">
        <v>1169</v>
      </c>
      <c r="B35" s="237" t="s">
        <v>466</v>
      </c>
      <c r="C35" s="225"/>
      <c r="D35" s="225"/>
      <c r="E35" s="952"/>
      <c r="F35" s="978">
        <f t="shared" si="2"/>
        <v>0</v>
      </c>
      <c r="G35" s="784">
        <f t="shared" si="0"/>
        <v>0</v>
      </c>
      <c r="H35" s="978">
        <f>'Form 6'!G158</f>
        <v>0</v>
      </c>
      <c r="I35" s="978">
        <f t="shared" si="3"/>
        <v>0</v>
      </c>
      <c r="J35" s="784">
        <f t="shared" si="4"/>
        <v>0</v>
      </c>
      <c r="K35" s="785">
        <f t="shared" si="1"/>
        <v>0</v>
      </c>
      <c r="L35" s="1115"/>
      <c r="M35" s="9"/>
    </row>
    <row r="36" spans="1:13" ht="17.100000000000001" customHeight="1">
      <c r="A36" s="786" t="s">
        <v>1170</v>
      </c>
      <c r="B36" s="237" t="s">
        <v>485</v>
      </c>
      <c r="C36" s="225"/>
      <c r="D36" s="225"/>
      <c r="E36" s="952"/>
      <c r="F36" s="978">
        <f t="shared" si="2"/>
        <v>0</v>
      </c>
      <c r="G36" s="784">
        <f t="shared" si="0"/>
        <v>0</v>
      </c>
      <c r="H36" s="978">
        <f>'Form 6'!G180</f>
        <v>0</v>
      </c>
      <c r="I36" s="978">
        <f t="shared" si="3"/>
        <v>0</v>
      </c>
      <c r="J36" s="784">
        <f t="shared" si="4"/>
        <v>0</v>
      </c>
      <c r="K36" s="785">
        <f t="shared" si="1"/>
        <v>0</v>
      </c>
      <c r="L36" s="990"/>
      <c r="M36" s="9"/>
    </row>
    <row r="37" spans="1:13" ht="17.100000000000001" customHeight="1" thickBot="1">
      <c r="A37" s="786" t="s">
        <v>1171</v>
      </c>
      <c r="B37" s="237" t="s">
        <v>487</v>
      </c>
      <c r="C37" s="225"/>
      <c r="D37" s="225"/>
      <c r="E37" s="952"/>
      <c r="F37" s="978">
        <f t="shared" si="2"/>
        <v>0</v>
      </c>
      <c r="G37" s="784">
        <f t="shared" si="0"/>
        <v>0</v>
      </c>
      <c r="H37" s="978">
        <f>'Form 6'!G181</f>
        <v>0</v>
      </c>
      <c r="I37" s="978">
        <f>+I36</f>
        <v>0</v>
      </c>
      <c r="J37" s="784">
        <f>IF(I37=0,0,ROUND(H37/I37,2))</f>
        <v>0</v>
      </c>
      <c r="K37" s="785">
        <f t="shared" si="1"/>
        <v>0</v>
      </c>
      <c r="L37" s="990"/>
      <c r="M37" s="9"/>
    </row>
    <row r="38" spans="1:13" ht="15.75" thickTop="1">
      <c r="A38" s="22"/>
      <c r="B38" s="22"/>
      <c r="C38" s="22"/>
      <c r="D38" s="22"/>
      <c r="E38" s="22"/>
      <c r="F38" s="22"/>
      <c r="G38" s="22"/>
      <c r="H38" s="22"/>
      <c r="I38" s="22"/>
      <c r="J38" s="22"/>
      <c r="K38" s="22"/>
      <c r="L38" s="22"/>
    </row>
    <row r="39" spans="1:13" ht="17.100000000000001" customHeight="1">
      <c r="A39" s="428" t="s">
        <v>1172</v>
      </c>
      <c r="B39" s="419"/>
      <c r="C39" s="419"/>
      <c r="D39" s="419"/>
      <c r="E39" s="419"/>
      <c r="F39" s="419"/>
      <c r="G39" s="419"/>
      <c r="H39" s="419"/>
      <c r="I39" s="419"/>
      <c r="J39" s="419"/>
      <c r="K39" s="419"/>
      <c r="L39" s="419"/>
    </row>
  </sheetData>
  <sheetProtection password="8E7E" sheet="1" objects="1" scenarios="1"/>
  <printOptions horizontalCentered="1"/>
  <pageMargins left="0" right="0.2" top="0.25" bottom="0.5" header="0" footer="0"/>
  <pageSetup scale="68"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K38"/>
  <sheetViews>
    <sheetView workbookViewId="0"/>
  </sheetViews>
  <sheetFormatPr defaultColWidth="9.6640625" defaultRowHeight="15"/>
  <cols>
    <col min="1" max="3" width="9.6640625" style="218" customWidth="1"/>
    <col min="4" max="4" width="14.44140625" style="218" customWidth="1"/>
    <col min="5" max="5" width="17.44140625" style="218" customWidth="1"/>
    <col min="6" max="6" width="3.33203125" style="218" customWidth="1"/>
    <col min="7" max="7" width="18.6640625" style="218" customWidth="1"/>
    <col min="8" max="8" width="1.44140625" style="218" customWidth="1"/>
    <col min="9" max="16384" width="9.6640625" style="218"/>
  </cols>
  <sheetData>
    <row r="1" spans="1:11">
      <c r="A1" s="287" t="s">
        <v>1173</v>
      </c>
      <c r="B1" s="239"/>
      <c r="C1" s="239"/>
      <c r="D1" s="239"/>
      <c r="E1" s="239"/>
      <c r="F1" s="239"/>
      <c r="G1" s="3"/>
      <c r="H1" s="3"/>
    </row>
    <row r="2" spans="1:11">
      <c r="A2" s="287" t="s">
        <v>1651</v>
      </c>
      <c r="B2" s="4"/>
      <c r="C2" s="4"/>
      <c r="D2" s="4"/>
      <c r="E2" s="4"/>
      <c r="F2" s="4"/>
      <c r="G2" s="419"/>
      <c r="H2" s="3"/>
    </row>
    <row r="3" spans="1:11">
      <c r="A3" s="219" t="s">
        <v>1</v>
      </c>
      <c r="B3" s="219"/>
      <c r="C3" s="219"/>
      <c r="D3" s="220"/>
      <c r="E3" s="219"/>
      <c r="F3" s="219"/>
      <c r="G3" s="220"/>
      <c r="H3" s="217"/>
      <c r="I3" s="217"/>
      <c r="J3" s="217"/>
      <c r="K3" s="217"/>
    </row>
    <row r="4" spans="1:11">
      <c r="A4" s="219" t="s">
        <v>2</v>
      </c>
      <c r="B4" s="219"/>
      <c r="C4" s="219"/>
      <c r="D4" s="220"/>
      <c r="E4" s="219"/>
      <c r="F4" s="219"/>
      <c r="G4" s="220"/>
      <c r="H4" s="217"/>
      <c r="I4" s="217"/>
      <c r="J4" s="217"/>
      <c r="K4" s="217"/>
    </row>
    <row r="5" spans="1:11">
      <c r="A5" s="219" t="s">
        <v>3</v>
      </c>
      <c r="B5" s="219"/>
      <c r="C5" s="219"/>
      <c r="D5" s="220"/>
      <c r="E5" s="219"/>
      <c r="F5" s="219"/>
      <c r="G5" s="220"/>
      <c r="H5" s="217"/>
      <c r="I5" s="217"/>
      <c r="J5" s="217"/>
      <c r="K5" s="217"/>
    </row>
    <row r="6" spans="1:11">
      <c r="A6" s="219" t="s">
        <v>4</v>
      </c>
      <c r="B6" s="219"/>
      <c r="C6" s="219"/>
      <c r="D6" s="220"/>
      <c r="E6" s="219"/>
      <c r="F6" s="219"/>
      <c r="G6" s="220"/>
      <c r="H6" s="217"/>
      <c r="I6" s="217"/>
      <c r="J6" s="217"/>
      <c r="K6" s="217"/>
    </row>
    <row r="7" spans="1:11">
      <c r="A7" s="219"/>
      <c r="B7" s="219"/>
      <c r="C7" s="219"/>
      <c r="D7" s="220"/>
      <c r="E7" s="219"/>
      <c r="F7" s="219"/>
      <c r="G7" s="220"/>
      <c r="H7" s="217"/>
      <c r="I7" s="217"/>
      <c r="J7" s="217"/>
      <c r="K7" s="217"/>
    </row>
    <row r="8" spans="1:11">
      <c r="A8" s="219" t="s">
        <v>1174</v>
      </c>
      <c r="B8" s="219"/>
      <c r="C8" s="219"/>
      <c r="D8" s="220"/>
      <c r="E8" s="219"/>
      <c r="F8" s="219"/>
      <c r="G8" s="220"/>
      <c r="H8" s="217"/>
      <c r="I8" s="217"/>
      <c r="J8" s="217"/>
      <c r="K8" s="217"/>
    </row>
    <row r="9" spans="1:11" ht="15.75" thickBot="1">
      <c r="A9" s="217"/>
      <c r="B9" s="217"/>
      <c r="C9" s="217"/>
      <c r="D9" s="217"/>
      <c r="E9" s="217"/>
      <c r="F9" s="217"/>
      <c r="G9" s="217"/>
      <c r="H9" s="217"/>
      <c r="I9" s="217"/>
      <c r="J9" s="217"/>
      <c r="K9" s="217"/>
    </row>
    <row r="10" spans="1:11" ht="21.2" customHeight="1" thickTop="1">
      <c r="A10" s="578" t="s">
        <v>12</v>
      </c>
      <c r="B10" s="221"/>
      <c r="C10" s="221">
        <f>'Form 1'!D11</f>
        <v>0</v>
      </c>
      <c r="D10" s="221"/>
      <c r="E10" s="221"/>
      <c r="F10" s="221"/>
      <c r="G10" s="221"/>
      <c r="H10" s="352"/>
      <c r="I10" s="217"/>
      <c r="J10" s="217"/>
      <c r="K10" s="217"/>
    </row>
    <row r="11" spans="1:11" ht="21.2" customHeight="1">
      <c r="A11" s="226" t="s">
        <v>13</v>
      </c>
      <c r="B11" s="224"/>
      <c r="C11" s="224" t="str">
        <f>+'Schedule 9'!C11</f>
        <v xml:space="preserve">  </v>
      </c>
      <c r="D11" s="224"/>
      <c r="E11" s="448"/>
      <c r="F11" s="448"/>
      <c r="G11" s="224"/>
      <c r="H11" s="352"/>
      <c r="I11" s="217"/>
      <c r="J11" s="217"/>
      <c r="K11" s="217"/>
    </row>
    <row r="12" spans="1:11" ht="21.2" customHeight="1">
      <c r="A12" s="226" t="s">
        <v>35</v>
      </c>
      <c r="B12" s="224"/>
      <c r="C12" s="224">
        <f>'Form 1'!I11</f>
        <v>0</v>
      </c>
      <c r="D12" s="364" t="s">
        <v>128</v>
      </c>
      <c r="E12" s="1186">
        <f>'Form 1'!E19</f>
        <v>0</v>
      </c>
      <c r="F12" s="599" t="s">
        <v>69</v>
      </c>
      <c r="G12" s="1186">
        <f>'Form 1'!H19</f>
        <v>0</v>
      </c>
      <c r="H12" s="352"/>
      <c r="I12" s="217"/>
      <c r="J12" s="217"/>
      <c r="K12" s="217"/>
    </row>
    <row r="13" spans="1:11" ht="17.100000000000001" customHeight="1">
      <c r="A13" s="430"/>
      <c r="B13" s="431"/>
      <c r="C13" s="431"/>
      <c r="D13" s="431"/>
      <c r="E13" s="1579" t="s">
        <v>75</v>
      </c>
      <c r="F13" s="1580"/>
      <c r="G13" s="423" t="s">
        <v>76</v>
      </c>
      <c r="H13" s="9"/>
    </row>
    <row r="14" spans="1:11" ht="17.100000000000001" customHeight="1">
      <c r="A14" s="432"/>
      <c r="B14" s="433"/>
      <c r="C14" s="433"/>
      <c r="D14" s="433"/>
      <c r="E14" s="1581" t="s">
        <v>713</v>
      </c>
      <c r="F14" s="1582"/>
      <c r="G14" s="423" t="s">
        <v>714</v>
      </c>
      <c r="H14" s="9"/>
    </row>
    <row r="15" spans="1:11" ht="17.100000000000001" customHeight="1">
      <c r="A15" s="432"/>
      <c r="B15" s="433"/>
      <c r="C15" s="433"/>
      <c r="D15" s="433"/>
      <c r="E15" s="1583" t="s">
        <v>715</v>
      </c>
      <c r="F15" s="1584"/>
      <c r="G15" s="380" t="s">
        <v>715</v>
      </c>
      <c r="H15" s="9"/>
    </row>
    <row r="16" spans="1:11" ht="17.100000000000001" customHeight="1">
      <c r="A16" s="373" t="s">
        <v>172</v>
      </c>
      <c r="B16" s="372"/>
      <c r="C16" s="372"/>
      <c r="D16" s="372"/>
      <c r="E16" s="1477" t="s">
        <v>560</v>
      </c>
      <c r="F16" s="1585"/>
      <c r="G16" s="380" t="s">
        <v>560</v>
      </c>
      <c r="H16" s="9"/>
    </row>
    <row r="17" spans="1:8" ht="21.2" customHeight="1">
      <c r="A17" s="1588"/>
      <c r="B17" s="1575"/>
      <c r="C17" s="1575"/>
      <c r="D17" s="1576"/>
      <c r="E17" s="1586"/>
      <c r="F17" s="1587"/>
      <c r="G17" s="986"/>
      <c r="H17" s="9"/>
    </row>
    <row r="18" spans="1:8" ht="21.2" customHeight="1">
      <c r="A18" s="1588"/>
      <c r="B18" s="1575"/>
      <c r="C18" s="1575"/>
      <c r="D18" s="1576"/>
      <c r="E18" s="1586"/>
      <c r="F18" s="1587"/>
      <c r="G18" s="986"/>
      <c r="H18" s="9"/>
    </row>
    <row r="19" spans="1:8" ht="21.2" customHeight="1">
      <c r="A19" s="1574"/>
      <c r="B19" s="1575"/>
      <c r="C19" s="1575"/>
      <c r="D19" s="1576"/>
      <c r="E19" s="1586"/>
      <c r="F19" s="1587"/>
      <c r="G19" s="986"/>
      <c r="H19" s="9"/>
    </row>
    <row r="20" spans="1:8" ht="21.2" customHeight="1">
      <c r="A20" s="1574"/>
      <c r="B20" s="1575"/>
      <c r="C20" s="1575"/>
      <c r="D20" s="1576"/>
      <c r="E20" s="1586"/>
      <c r="F20" s="1587"/>
      <c r="G20" s="986"/>
      <c r="H20" s="9"/>
    </row>
    <row r="21" spans="1:8" ht="21.2" customHeight="1">
      <c r="A21" s="1574"/>
      <c r="B21" s="1575"/>
      <c r="C21" s="1575"/>
      <c r="D21" s="1576"/>
      <c r="E21" s="1586"/>
      <c r="F21" s="1587"/>
      <c r="G21" s="986"/>
      <c r="H21" s="9"/>
    </row>
    <row r="22" spans="1:8" ht="21.2" customHeight="1">
      <c r="A22" s="1574"/>
      <c r="B22" s="1575"/>
      <c r="C22" s="1575"/>
      <c r="D22" s="1576"/>
      <c r="E22" s="1586"/>
      <c r="F22" s="1587"/>
      <c r="G22" s="986"/>
      <c r="H22" s="9"/>
    </row>
    <row r="23" spans="1:8" ht="21.2" customHeight="1">
      <c r="A23" s="1574"/>
      <c r="B23" s="1575"/>
      <c r="C23" s="1575"/>
      <c r="D23" s="1576"/>
      <c r="E23" s="1586"/>
      <c r="F23" s="1587"/>
      <c r="G23" s="986"/>
      <c r="H23" s="9"/>
    </row>
    <row r="24" spans="1:8" ht="21.2" customHeight="1">
      <c r="A24" s="1574"/>
      <c r="B24" s="1575"/>
      <c r="C24" s="1575"/>
      <c r="D24" s="1576"/>
      <c r="E24" s="1586"/>
      <c r="F24" s="1587"/>
      <c r="G24" s="986"/>
      <c r="H24" s="9"/>
    </row>
    <row r="25" spans="1:8" ht="21.2" customHeight="1">
      <c r="A25" s="1574"/>
      <c r="B25" s="1575"/>
      <c r="C25" s="1575"/>
      <c r="D25" s="1576"/>
      <c r="E25" s="1586"/>
      <c r="F25" s="1587"/>
      <c r="G25" s="986"/>
      <c r="H25" s="9"/>
    </row>
    <row r="26" spans="1:8" ht="21.2" customHeight="1">
      <c r="A26" s="1574"/>
      <c r="B26" s="1575"/>
      <c r="C26" s="1575"/>
      <c r="D26" s="1576"/>
      <c r="E26" s="1586"/>
      <c r="F26" s="1587"/>
      <c r="G26" s="986"/>
      <c r="H26" s="9"/>
    </row>
    <row r="27" spans="1:8" ht="21.2" customHeight="1">
      <c r="A27" s="1574"/>
      <c r="B27" s="1575"/>
      <c r="C27" s="1575"/>
      <c r="D27" s="1576"/>
      <c r="E27" s="1586"/>
      <c r="F27" s="1587"/>
      <c r="G27" s="986"/>
      <c r="H27" s="9"/>
    </row>
    <row r="28" spans="1:8" ht="21.2" customHeight="1">
      <c r="A28" s="1574"/>
      <c r="B28" s="1575"/>
      <c r="C28" s="1575"/>
      <c r="D28" s="1576"/>
      <c r="E28" s="1586"/>
      <c r="F28" s="1587"/>
      <c r="G28" s="986"/>
      <c r="H28" s="9"/>
    </row>
    <row r="29" spans="1:8" ht="21.2" customHeight="1">
      <c r="A29" s="1574"/>
      <c r="B29" s="1575"/>
      <c r="C29" s="1575"/>
      <c r="D29" s="1576"/>
      <c r="E29" s="1586"/>
      <c r="F29" s="1587"/>
      <c r="G29" s="986"/>
      <c r="H29" s="9"/>
    </row>
    <row r="30" spans="1:8" ht="21.2" customHeight="1">
      <c r="A30" s="1574"/>
      <c r="B30" s="1575"/>
      <c r="C30" s="1575"/>
      <c r="D30" s="1576"/>
      <c r="E30" s="1586"/>
      <c r="F30" s="1587"/>
      <c r="G30" s="986"/>
      <c r="H30" s="9"/>
    </row>
    <row r="31" spans="1:8" ht="21.2" customHeight="1">
      <c r="A31" s="1574"/>
      <c r="B31" s="1575"/>
      <c r="C31" s="1575"/>
      <c r="D31" s="1576"/>
      <c r="E31" s="1586"/>
      <c r="F31" s="1587"/>
      <c r="G31" s="986"/>
      <c r="H31" s="9"/>
    </row>
    <row r="32" spans="1:8" ht="21.2" customHeight="1">
      <c r="A32" s="1574"/>
      <c r="B32" s="1575"/>
      <c r="C32" s="1575"/>
      <c r="D32" s="1576"/>
      <c r="E32" s="1586"/>
      <c r="F32" s="1587"/>
      <c r="G32" s="986"/>
      <c r="H32" s="9"/>
    </row>
    <row r="33" spans="1:8" ht="21.2" customHeight="1">
      <c r="A33" s="1574"/>
      <c r="B33" s="1575"/>
      <c r="C33" s="1575"/>
      <c r="D33" s="1576"/>
      <c r="E33" s="1586"/>
      <c r="F33" s="1587"/>
      <c r="G33" s="986"/>
      <c r="H33" s="9"/>
    </row>
    <row r="34" spans="1:8" ht="21.2" customHeight="1">
      <c r="A34" s="1574"/>
      <c r="B34" s="1575"/>
      <c r="C34" s="1575"/>
      <c r="D34" s="1576"/>
      <c r="E34" s="1586"/>
      <c r="F34" s="1587"/>
      <c r="G34" s="986"/>
      <c r="H34" s="9"/>
    </row>
    <row r="35" spans="1:8" ht="21.2" customHeight="1" thickBot="1">
      <c r="A35" s="425" t="s">
        <v>1175</v>
      </c>
      <c r="B35" s="225"/>
      <c r="C35" s="225"/>
      <c r="D35" s="225"/>
      <c r="E35" s="1577">
        <f>SUM(E17:E34)</f>
        <v>0</v>
      </c>
      <c r="F35" s="1578"/>
      <c r="G35" s="659">
        <f>SUM(G17:G34)</f>
        <v>0</v>
      </c>
      <c r="H35" s="9"/>
    </row>
    <row r="36" spans="1:8" ht="15.75" thickTop="1">
      <c r="A36" s="22"/>
      <c r="B36" s="22"/>
      <c r="C36" s="22"/>
      <c r="D36" s="22"/>
      <c r="E36" s="22"/>
      <c r="F36" s="22"/>
      <c r="G36" s="22"/>
      <c r="H36" s="3"/>
    </row>
    <row r="37" spans="1:8" ht="17.100000000000001" customHeight="1">
      <c r="A37" s="428" t="s">
        <v>1176</v>
      </c>
      <c r="B37" s="419"/>
      <c r="C37" s="419"/>
      <c r="D37" s="419"/>
      <c r="E37" s="419"/>
      <c r="F37" s="419"/>
      <c r="G37" s="419"/>
      <c r="H37" s="3"/>
    </row>
    <row r="38" spans="1:8">
      <c r="A38" s="3"/>
      <c r="B38" s="3"/>
      <c r="C38" s="3"/>
      <c r="D38" s="3"/>
      <c r="E38" s="3"/>
      <c r="F38" s="3"/>
      <c r="G38" s="3"/>
    </row>
  </sheetData>
  <sheetProtection password="8E7E" sheet="1" objects="1" scenarios="1"/>
  <mergeCells count="41">
    <mergeCell ref="A32:D32"/>
    <mergeCell ref="A33:D33"/>
    <mergeCell ref="A34:D34"/>
    <mergeCell ref="A27:D27"/>
    <mergeCell ref="A28:D28"/>
    <mergeCell ref="A29:D29"/>
    <mergeCell ref="A30:D30"/>
    <mergeCell ref="A31:D31"/>
    <mergeCell ref="A22:D22"/>
    <mergeCell ref="A23:D23"/>
    <mergeCell ref="A24:D24"/>
    <mergeCell ref="A25:D25"/>
    <mergeCell ref="A26:D26"/>
    <mergeCell ref="A17:D17"/>
    <mergeCell ref="A18:D18"/>
    <mergeCell ref="A19:D19"/>
    <mergeCell ref="A20:D20"/>
    <mergeCell ref="A21:D21"/>
    <mergeCell ref="E28:F28"/>
    <mergeCell ref="E17:F17"/>
    <mergeCell ref="E18:F18"/>
    <mergeCell ref="E19:F19"/>
    <mergeCell ref="E20:F20"/>
    <mergeCell ref="E21:F21"/>
    <mergeCell ref="E22:F22"/>
    <mergeCell ref="E35:F35"/>
    <mergeCell ref="E13:F13"/>
    <mergeCell ref="E14:F14"/>
    <mergeCell ref="E15:F15"/>
    <mergeCell ref="E16:F16"/>
    <mergeCell ref="E29:F29"/>
    <mergeCell ref="E30:F30"/>
    <mergeCell ref="E31:F31"/>
    <mergeCell ref="E32:F32"/>
    <mergeCell ref="E33:F33"/>
    <mergeCell ref="E34:F34"/>
    <mergeCell ref="E23:F23"/>
    <mergeCell ref="E24:F24"/>
    <mergeCell ref="E25:F25"/>
    <mergeCell ref="E26:F26"/>
    <mergeCell ref="E27:F27"/>
  </mergeCells>
  <printOptions horizontalCentered="1"/>
  <pageMargins left="0.7" right="0.7" top="0.25" bottom="0.75" header="0.3" footer="0.3"/>
  <pageSetup scale="9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L61"/>
  <sheetViews>
    <sheetView workbookViewId="0"/>
  </sheetViews>
  <sheetFormatPr defaultColWidth="9.6640625" defaultRowHeight="15"/>
  <cols>
    <col min="1" max="3" width="9.6640625" style="218" customWidth="1"/>
    <col min="4" max="4" width="13.33203125" style="218" customWidth="1"/>
    <col min="5" max="5" width="11.33203125" style="218" customWidth="1"/>
    <col min="6" max="6" width="8.6640625" style="218" customWidth="1"/>
    <col min="7" max="7" width="4.44140625" style="218" customWidth="1"/>
    <col min="8" max="8" width="13.33203125" style="218" customWidth="1"/>
    <col min="9" max="9" width="1.44140625" style="218" customWidth="1"/>
    <col min="10" max="16384" width="9.6640625" style="218"/>
  </cols>
  <sheetData>
    <row r="1" spans="1:12">
      <c r="A1" s="34" t="s">
        <v>1706</v>
      </c>
      <c r="B1" s="239"/>
      <c r="C1" s="239"/>
      <c r="D1" s="239"/>
      <c r="E1" s="239"/>
      <c r="F1" s="239"/>
      <c r="G1" s="3"/>
      <c r="H1" s="3"/>
      <c r="I1" s="3"/>
    </row>
    <row r="2" spans="1:12">
      <c r="A2" s="287" t="s">
        <v>1651</v>
      </c>
      <c r="B2" s="4"/>
      <c r="C2" s="4"/>
      <c r="D2" s="4"/>
      <c r="E2" s="4"/>
      <c r="F2" s="4"/>
      <c r="G2" s="419"/>
      <c r="H2" s="419"/>
      <c r="I2" s="3"/>
    </row>
    <row r="3" spans="1:12">
      <c r="A3" s="219" t="s">
        <v>1</v>
      </c>
      <c r="B3" s="219"/>
      <c r="C3" s="219"/>
      <c r="D3" s="220"/>
      <c r="E3" s="219"/>
      <c r="F3" s="219"/>
      <c r="G3" s="219"/>
      <c r="H3" s="220"/>
      <c r="I3" s="217"/>
      <c r="J3" s="217"/>
      <c r="K3" s="217"/>
      <c r="L3" s="217"/>
    </row>
    <row r="4" spans="1:12">
      <c r="A4" s="219" t="s">
        <v>2</v>
      </c>
      <c r="B4" s="219"/>
      <c r="C4" s="219"/>
      <c r="D4" s="220"/>
      <c r="E4" s="219"/>
      <c r="F4" s="219"/>
      <c r="G4" s="219"/>
      <c r="H4" s="220"/>
      <c r="I4" s="217"/>
      <c r="J4" s="217"/>
      <c r="K4" s="217"/>
      <c r="L4" s="217"/>
    </row>
    <row r="5" spans="1:12">
      <c r="A5" s="219" t="s">
        <v>3</v>
      </c>
      <c r="B5" s="219"/>
      <c r="C5" s="219"/>
      <c r="D5" s="220"/>
      <c r="E5" s="219"/>
      <c r="F5" s="219"/>
      <c r="G5" s="219"/>
      <c r="H5" s="220"/>
      <c r="I5" s="217"/>
      <c r="J5" s="217"/>
      <c r="K5" s="217"/>
      <c r="L5" s="217"/>
    </row>
    <row r="6" spans="1:12">
      <c r="A6" s="219" t="s">
        <v>4</v>
      </c>
      <c r="B6" s="219"/>
      <c r="C6" s="219"/>
      <c r="D6" s="220"/>
      <c r="E6" s="219"/>
      <c r="F6" s="219"/>
      <c r="G6" s="219"/>
      <c r="H6" s="220"/>
      <c r="I6" s="217"/>
      <c r="J6" s="217"/>
      <c r="K6" s="217"/>
      <c r="L6" s="217"/>
    </row>
    <row r="7" spans="1:12">
      <c r="A7" s="219"/>
      <c r="B7" s="219"/>
      <c r="C7" s="219"/>
      <c r="D7" s="220"/>
      <c r="E7" s="219"/>
      <c r="F7" s="219"/>
      <c r="G7" s="219"/>
      <c r="H7" s="220"/>
      <c r="I7" s="217"/>
      <c r="J7" s="217"/>
      <c r="K7" s="217"/>
      <c r="L7" s="217"/>
    </row>
    <row r="8" spans="1:12">
      <c r="A8" s="1590" t="s">
        <v>1712</v>
      </c>
      <c r="B8" s="1590"/>
      <c r="C8" s="1590"/>
      <c r="D8" s="1590"/>
      <c r="E8" s="1590"/>
      <c r="F8" s="1590"/>
      <c r="G8" s="1590"/>
      <c r="H8" s="1590"/>
      <c r="I8" s="217"/>
      <c r="J8" s="217"/>
      <c r="K8" s="217"/>
      <c r="L8" s="217"/>
    </row>
    <row r="9" spans="1:12" ht="15.75" thickBot="1">
      <c r="A9" s="217"/>
      <c r="B9" s="217"/>
      <c r="C9" s="217"/>
      <c r="D9" s="217"/>
      <c r="E9" s="217"/>
      <c r="F9" s="217"/>
      <c r="G9" s="217"/>
      <c r="H9" s="217"/>
      <c r="I9" s="217"/>
      <c r="J9" s="217"/>
      <c r="K9" s="217"/>
      <c r="L9" s="217"/>
    </row>
    <row r="10" spans="1:12" ht="17.100000000000001" customHeight="1" thickTop="1">
      <c r="A10" s="578" t="s">
        <v>12</v>
      </c>
      <c r="B10" s="221"/>
      <c r="C10" s="221">
        <f>'Form 1'!D11</f>
        <v>0</v>
      </c>
      <c r="D10" s="221"/>
      <c r="E10" s="221"/>
      <c r="F10" s="221"/>
      <c r="G10" s="221"/>
      <c r="H10" s="221"/>
      <c r="I10" s="352"/>
      <c r="J10" s="217"/>
      <c r="K10" s="217"/>
      <c r="L10" s="217"/>
    </row>
    <row r="11" spans="1:12" ht="17.100000000000001" customHeight="1">
      <c r="A11" s="226" t="s">
        <v>13</v>
      </c>
      <c r="B11" s="224"/>
      <c r="C11" s="224" t="str">
        <f>+'Schedule 10'!C11</f>
        <v xml:space="preserve">  </v>
      </c>
      <c r="D11" s="224"/>
      <c r="E11" s="224"/>
      <c r="F11" s="224"/>
      <c r="G11" s="376"/>
      <c r="H11" s="224"/>
      <c r="I11" s="352"/>
      <c r="J11" s="217"/>
      <c r="K11" s="217"/>
      <c r="L11" s="217"/>
    </row>
    <row r="12" spans="1:12" ht="17.100000000000001" customHeight="1">
      <c r="A12" s="226" t="s">
        <v>35</v>
      </c>
      <c r="B12" s="224"/>
      <c r="C12" s="224">
        <f>'Form 1'!I11</f>
        <v>0</v>
      </c>
      <c r="D12" s="224"/>
      <c r="E12" s="364" t="s">
        <v>128</v>
      </c>
      <c r="F12" s="421">
        <f>'Form 1'!E19</f>
        <v>0</v>
      </c>
      <c r="G12" s="599" t="s">
        <v>69</v>
      </c>
      <c r="H12" s="1186">
        <f>'Form 1'!H19</f>
        <v>0</v>
      </c>
      <c r="I12" s="352"/>
      <c r="J12" s="217"/>
      <c r="K12" s="217"/>
      <c r="L12" s="217"/>
    </row>
    <row r="13" spans="1:12" ht="17.100000000000001" customHeight="1">
      <c r="A13" s="226" t="s">
        <v>1177</v>
      </c>
      <c r="B13" s="224"/>
      <c r="C13" s="224"/>
      <c r="D13" s="224"/>
      <c r="E13" s="1190">
        <f>+'Form 17 #1'!D10</f>
        <v>0</v>
      </c>
      <c r="F13" s="1190"/>
      <c r="G13" s="1191"/>
      <c r="H13" s="1190"/>
      <c r="I13" s="352"/>
      <c r="J13" s="217"/>
      <c r="K13" s="217"/>
      <c r="L13" s="217"/>
    </row>
    <row r="14" spans="1:12" ht="17.100000000000001" customHeight="1">
      <c r="A14" s="430"/>
      <c r="B14" s="431"/>
      <c r="C14" s="431"/>
      <c r="D14" s="431"/>
      <c r="E14" s="839"/>
      <c r="F14" s="449"/>
      <c r="G14" s="423"/>
      <c r="H14" s="449"/>
      <c r="I14" s="9"/>
    </row>
    <row r="15" spans="1:12" ht="17.100000000000001" customHeight="1">
      <c r="A15" s="432"/>
      <c r="B15" s="433"/>
      <c r="C15" s="433"/>
      <c r="D15" s="433"/>
      <c r="E15" s="1593" t="s">
        <v>1648</v>
      </c>
      <c r="F15" s="1594"/>
      <c r="G15" s="1593" t="s">
        <v>1599</v>
      </c>
      <c r="H15" s="1597"/>
      <c r="I15" s="9"/>
    </row>
    <row r="16" spans="1:12" ht="17.100000000000001" customHeight="1">
      <c r="A16" s="432"/>
      <c r="B16" s="433"/>
      <c r="C16" s="433"/>
      <c r="D16" s="433"/>
      <c r="E16" s="1593"/>
      <c r="F16" s="1594"/>
      <c r="G16" s="1593"/>
      <c r="H16" s="1597"/>
      <c r="I16" s="9"/>
    </row>
    <row r="17" spans="1:9" ht="17.100000000000001" customHeight="1">
      <c r="A17" s="373" t="s">
        <v>172</v>
      </c>
      <c r="B17" s="372"/>
      <c r="C17" s="372"/>
      <c r="D17" s="372"/>
      <c r="E17" s="1595"/>
      <c r="F17" s="1596"/>
      <c r="G17" s="1595"/>
      <c r="H17" s="1598"/>
      <c r="I17" s="9"/>
    </row>
    <row r="18" spans="1:9" ht="17.100000000000001" customHeight="1">
      <c r="A18" s="1588"/>
      <c r="B18" s="1575"/>
      <c r="C18" s="1575"/>
      <c r="D18" s="1576"/>
      <c r="E18" s="1395"/>
      <c r="F18" s="1589"/>
      <c r="G18" s="1395"/>
      <c r="H18" s="1503"/>
      <c r="I18" s="9"/>
    </row>
    <row r="19" spans="1:9" ht="17.100000000000001" customHeight="1">
      <c r="A19" s="1588"/>
      <c r="B19" s="1575"/>
      <c r="C19" s="1575"/>
      <c r="D19" s="1576"/>
      <c r="E19" s="1395"/>
      <c r="F19" s="1589"/>
      <c r="G19" s="1395"/>
      <c r="H19" s="1503"/>
      <c r="I19" s="9"/>
    </row>
    <row r="20" spans="1:9" ht="17.100000000000001" customHeight="1">
      <c r="A20" s="1588"/>
      <c r="B20" s="1575"/>
      <c r="C20" s="1575"/>
      <c r="D20" s="1576"/>
      <c r="E20" s="1395"/>
      <c r="F20" s="1589"/>
      <c r="G20" s="1395"/>
      <c r="H20" s="1503"/>
      <c r="I20" s="9"/>
    </row>
    <row r="21" spans="1:9" ht="17.100000000000001" customHeight="1">
      <c r="A21" s="1588"/>
      <c r="B21" s="1575"/>
      <c r="C21" s="1575"/>
      <c r="D21" s="1576"/>
      <c r="E21" s="1395"/>
      <c r="F21" s="1589"/>
      <c r="G21" s="1395"/>
      <c r="H21" s="1503"/>
      <c r="I21" s="9"/>
    </row>
    <row r="22" spans="1:9" ht="17.100000000000001" customHeight="1">
      <c r="A22" s="1588"/>
      <c r="B22" s="1575"/>
      <c r="C22" s="1575"/>
      <c r="D22" s="1576"/>
      <c r="E22" s="1395"/>
      <c r="F22" s="1589"/>
      <c r="G22" s="1395"/>
      <c r="H22" s="1503"/>
      <c r="I22" s="9"/>
    </row>
    <row r="23" spans="1:9" ht="17.100000000000001" customHeight="1">
      <c r="A23" s="1588"/>
      <c r="B23" s="1575"/>
      <c r="C23" s="1575"/>
      <c r="D23" s="1576"/>
      <c r="E23" s="1395"/>
      <c r="F23" s="1589"/>
      <c r="G23" s="1395"/>
      <c r="H23" s="1503"/>
      <c r="I23" s="9"/>
    </row>
    <row r="24" spans="1:9" ht="17.100000000000001" customHeight="1">
      <c r="A24" s="1588"/>
      <c r="B24" s="1575"/>
      <c r="C24" s="1575"/>
      <c r="D24" s="1576"/>
      <c r="E24" s="1395"/>
      <c r="F24" s="1589"/>
      <c r="G24" s="1395"/>
      <c r="H24" s="1503"/>
      <c r="I24" s="9"/>
    </row>
    <row r="25" spans="1:9" ht="17.100000000000001" customHeight="1">
      <c r="A25" s="1588"/>
      <c r="B25" s="1575"/>
      <c r="C25" s="1575"/>
      <c r="D25" s="1576"/>
      <c r="E25" s="1395"/>
      <c r="F25" s="1589"/>
      <c r="G25" s="1395"/>
      <c r="H25" s="1503"/>
      <c r="I25" s="9"/>
    </row>
    <row r="26" spans="1:9" ht="17.100000000000001" customHeight="1">
      <c r="A26" s="1588"/>
      <c r="B26" s="1575"/>
      <c r="C26" s="1575"/>
      <c r="D26" s="1576"/>
      <c r="E26" s="1395"/>
      <c r="F26" s="1589"/>
      <c r="G26" s="1395"/>
      <c r="H26" s="1503"/>
      <c r="I26" s="9"/>
    </row>
    <row r="27" spans="1:9" ht="17.100000000000001" customHeight="1">
      <c r="A27" s="1588"/>
      <c r="B27" s="1575"/>
      <c r="C27" s="1575"/>
      <c r="D27" s="1576"/>
      <c r="E27" s="1395"/>
      <c r="F27" s="1589"/>
      <c r="G27" s="1395"/>
      <c r="H27" s="1503"/>
      <c r="I27" s="9"/>
    </row>
    <row r="28" spans="1:9" ht="17.100000000000001" customHeight="1">
      <c r="A28" s="1588"/>
      <c r="B28" s="1575"/>
      <c r="C28" s="1575"/>
      <c r="D28" s="1576"/>
      <c r="E28" s="1395"/>
      <c r="F28" s="1589"/>
      <c r="G28" s="1395"/>
      <c r="H28" s="1503"/>
      <c r="I28" s="9"/>
    </row>
    <row r="29" spans="1:9" ht="17.100000000000001" customHeight="1">
      <c r="A29" s="1588"/>
      <c r="B29" s="1575"/>
      <c r="C29" s="1575"/>
      <c r="D29" s="1576"/>
      <c r="E29" s="1395"/>
      <c r="F29" s="1589"/>
      <c r="G29" s="1395"/>
      <c r="H29" s="1503"/>
      <c r="I29" s="9"/>
    </row>
    <row r="30" spans="1:9" ht="17.100000000000001" customHeight="1">
      <c r="A30" s="1588"/>
      <c r="B30" s="1575"/>
      <c r="C30" s="1575"/>
      <c r="D30" s="1576"/>
      <c r="E30" s="1395"/>
      <c r="F30" s="1589"/>
      <c r="G30" s="1395"/>
      <c r="H30" s="1503"/>
      <c r="I30" s="9"/>
    </row>
    <row r="31" spans="1:9" ht="17.100000000000001" customHeight="1">
      <c r="A31" s="1588"/>
      <c r="B31" s="1575"/>
      <c r="C31" s="1575"/>
      <c r="D31" s="1576"/>
      <c r="E31" s="1395"/>
      <c r="F31" s="1589"/>
      <c r="G31" s="1395"/>
      <c r="H31" s="1503"/>
      <c r="I31" s="9"/>
    </row>
    <row r="32" spans="1:9" ht="17.100000000000001" customHeight="1">
      <c r="A32" s="1588"/>
      <c r="B32" s="1575"/>
      <c r="C32" s="1575"/>
      <c r="D32" s="1576"/>
      <c r="E32" s="1395"/>
      <c r="F32" s="1589"/>
      <c r="G32" s="1395"/>
      <c r="H32" s="1503"/>
      <c r="I32" s="9"/>
    </row>
    <row r="33" spans="1:9" ht="17.100000000000001" customHeight="1">
      <c r="A33" s="1588"/>
      <c r="B33" s="1575"/>
      <c r="C33" s="1575"/>
      <c r="D33" s="1576"/>
      <c r="E33" s="1395"/>
      <c r="F33" s="1589"/>
      <c r="G33" s="1395"/>
      <c r="H33" s="1503"/>
      <c r="I33" s="9"/>
    </row>
    <row r="34" spans="1:9" ht="17.100000000000001" customHeight="1">
      <c r="A34" s="1588"/>
      <c r="B34" s="1575"/>
      <c r="C34" s="1575"/>
      <c r="D34" s="1576"/>
      <c r="E34" s="1395"/>
      <c r="F34" s="1589"/>
      <c r="G34" s="1395"/>
      <c r="H34" s="1503"/>
      <c r="I34" s="9"/>
    </row>
    <row r="35" spans="1:9" ht="17.100000000000001" customHeight="1">
      <c r="A35" s="1588"/>
      <c r="B35" s="1575"/>
      <c r="C35" s="1575"/>
      <c r="D35" s="1576"/>
      <c r="E35" s="1395"/>
      <c r="F35" s="1589"/>
      <c r="G35" s="1395"/>
      <c r="H35" s="1503"/>
      <c r="I35" s="9"/>
    </row>
    <row r="36" spans="1:9" ht="17.100000000000001" customHeight="1">
      <c r="A36" s="1588"/>
      <c r="B36" s="1575"/>
      <c r="C36" s="1575"/>
      <c r="D36" s="1576"/>
      <c r="E36" s="1395"/>
      <c r="F36" s="1589"/>
      <c r="G36" s="1395"/>
      <c r="H36" s="1503"/>
      <c r="I36" s="9"/>
    </row>
    <row r="37" spans="1:9" ht="17.100000000000001" customHeight="1">
      <c r="A37" s="1588"/>
      <c r="B37" s="1575"/>
      <c r="C37" s="1575"/>
      <c r="D37" s="1576"/>
      <c r="E37" s="1395"/>
      <c r="F37" s="1589"/>
      <c r="G37" s="1395"/>
      <c r="H37" s="1503"/>
      <c r="I37" s="9"/>
    </row>
    <row r="38" spans="1:9" ht="17.100000000000001" customHeight="1">
      <c r="A38" s="1588"/>
      <c r="B38" s="1575"/>
      <c r="C38" s="1575"/>
      <c r="D38" s="1576"/>
      <c r="E38" s="1395"/>
      <c r="F38" s="1589"/>
      <c r="G38" s="1395"/>
      <c r="H38" s="1503"/>
      <c r="I38" s="9"/>
    </row>
    <row r="39" spans="1:9" ht="17.100000000000001" customHeight="1">
      <c r="A39" s="1588"/>
      <c r="B39" s="1575"/>
      <c r="C39" s="1575"/>
      <c r="D39" s="1576"/>
      <c r="E39" s="1395"/>
      <c r="F39" s="1589"/>
      <c r="G39" s="1395"/>
      <c r="H39" s="1503"/>
      <c r="I39" s="9"/>
    </row>
    <row r="40" spans="1:9" ht="17.100000000000001" customHeight="1">
      <c r="A40" s="1588"/>
      <c r="B40" s="1575"/>
      <c r="C40" s="1575"/>
      <c r="D40" s="1576"/>
      <c r="E40" s="1395"/>
      <c r="F40" s="1589"/>
      <c r="G40" s="1395"/>
      <c r="H40" s="1503"/>
      <c r="I40" s="9"/>
    </row>
    <row r="41" spans="1:9" ht="17.100000000000001" customHeight="1">
      <c r="A41" s="1588"/>
      <c r="B41" s="1575"/>
      <c r="C41" s="1575"/>
      <c r="D41" s="1576"/>
      <c r="E41" s="1395"/>
      <c r="F41" s="1589"/>
      <c r="G41" s="1395"/>
      <c r="H41" s="1503"/>
      <c r="I41" s="9"/>
    </row>
    <row r="42" spans="1:9" ht="17.100000000000001" customHeight="1">
      <c r="A42" s="1588"/>
      <c r="B42" s="1575"/>
      <c r="C42" s="1575"/>
      <c r="D42" s="1576"/>
      <c r="E42" s="1395"/>
      <c r="F42" s="1589"/>
      <c r="G42" s="1395"/>
      <c r="H42" s="1503"/>
      <c r="I42" s="9"/>
    </row>
    <row r="43" spans="1:9" ht="17.100000000000001" customHeight="1">
      <c r="A43" s="1588"/>
      <c r="B43" s="1575"/>
      <c r="C43" s="1575"/>
      <c r="D43" s="1576"/>
      <c r="E43" s="1395"/>
      <c r="F43" s="1589"/>
      <c r="G43" s="1395"/>
      <c r="H43" s="1503"/>
      <c r="I43" s="9"/>
    </row>
    <row r="44" spans="1:9" ht="17.100000000000001" customHeight="1">
      <c r="A44" s="1588"/>
      <c r="B44" s="1575"/>
      <c r="C44" s="1575"/>
      <c r="D44" s="1576"/>
      <c r="E44" s="1395"/>
      <c r="F44" s="1589"/>
      <c r="G44" s="1395"/>
      <c r="H44" s="1503"/>
      <c r="I44" s="9"/>
    </row>
    <row r="45" spans="1:9" ht="17.100000000000001" customHeight="1">
      <c r="A45" s="1588"/>
      <c r="B45" s="1575"/>
      <c r="C45" s="1575"/>
      <c r="D45" s="1576"/>
      <c r="E45" s="1395"/>
      <c r="F45" s="1589"/>
      <c r="G45" s="1395"/>
      <c r="H45" s="1503"/>
      <c r="I45" s="9"/>
    </row>
    <row r="46" spans="1:9" ht="17.100000000000001" customHeight="1">
      <c r="A46" s="1588"/>
      <c r="B46" s="1575"/>
      <c r="C46" s="1575"/>
      <c r="D46" s="1576"/>
      <c r="E46" s="1395"/>
      <c r="F46" s="1589"/>
      <c r="G46" s="1395"/>
      <c r="H46" s="1503"/>
      <c r="I46" s="9"/>
    </row>
    <row r="47" spans="1:9" ht="17.100000000000001" customHeight="1">
      <c r="A47" s="1588"/>
      <c r="B47" s="1575"/>
      <c r="C47" s="1575"/>
      <c r="D47" s="1576"/>
      <c r="E47" s="1395"/>
      <c r="F47" s="1589"/>
      <c r="G47" s="1395"/>
      <c r="H47" s="1503"/>
      <c r="I47" s="9"/>
    </row>
    <row r="48" spans="1:9" ht="17.100000000000001" customHeight="1">
      <c r="A48" s="1588"/>
      <c r="B48" s="1575"/>
      <c r="C48" s="1575"/>
      <c r="D48" s="1576"/>
      <c r="E48" s="1395"/>
      <c r="F48" s="1589"/>
      <c r="G48" s="1395"/>
      <c r="H48" s="1503"/>
      <c r="I48" s="9"/>
    </row>
    <row r="49" spans="1:9" ht="17.100000000000001" customHeight="1">
      <c r="A49" s="1588"/>
      <c r="B49" s="1575"/>
      <c r="C49" s="1575"/>
      <c r="D49" s="1576"/>
      <c r="E49" s="1395"/>
      <c r="F49" s="1589"/>
      <c r="G49" s="1395"/>
      <c r="H49" s="1503"/>
      <c r="I49" s="9"/>
    </row>
    <row r="50" spans="1:9" ht="17.100000000000001" customHeight="1">
      <c r="A50" s="1588"/>
      <c r="B50" s="1575"/>
      <c r="C50" s="1575"/>
      <c r="D50" s="1576"/>
      <c r="E50" s="1395"/>
      <c r="F50" s="1589"/>
      <c r="G50" s="1395"/>
      <c r="H50" s="1503"/>
      <c r="I50" s="9"/>
    </row>
    <row r="51" spans="1:9" ht="17.100000000000001" customHeight="1">
      <c r="A51" s="1588"/>
      <c r="B51" s="1575"/>
      <c r="C51" s="1575"/>
      <c r="D51" s="1576"/>
      <c r="E51" s="1395"/>
      <c r="F51" s="1589"/>
      <c r="G51" s="1395"/>
      <c r="H51" s="1503"/>
      <c r="I51" s="9"/>
    </row>
    <row r="52" spans="1:9" ht="17.100000000000001" customHeight="1">
      <c r="A52" s="1588"/>
      <c r="B52" s="1575"/>
      <c r="C52" s="1575"/>
      <c r="D52" s="1576"/>
      <c r="E52" s="1395"/>
      <c r="F52" s="1589"/>
      <c r="G52" s="1395"/>
      <c r="H52" s="1503"/>
      <c r="I52" s="9"/>
    </row>
    <row r="53" spans="1:9" ht="17.100000000000001" customHeight="1">
      <c r="A53" s="1588"/>
      <c r="B53" s="1575"/>
      <c r="C53" s="1575"/>
      <c r="D53" s="1576"/>
      <c r="E53" s="1395"/>
      <c r="F53" s="1589"/>
      <c r="G53" s="1395"/>
      <c r="H53" s="1503"/>
      <c r="I53" s="9"/>
    </row>
    <row r="54" spans="1:9" ht="17.100000000000001" customHeight="1">
      <c r="A54" s="1588"/>
      <c r="B54" s="1575"/>
      <c r="C54" s="1575"/>
      <c r="D54" s="1576"/>
      <c r="E54" s="1395"/>
      <c r="F54" s="1589"/>
      <c r="G54" s="1395"/>
      <c r="H54" s="1503"/>
      <c r="I54" s="9"/>
    </row>
    <row r="55" spans="1:9" ht="17.100000000000001" customHeight="1">
      <c r="A55" s="1588"/>
      <c r="B55" s="1575"/>
      <c r="C55" s="1575"/>
      <c r="D55" s="1576"/>
      <c r="E55" s="1395"/>
      <c r="F55" s="1589"/>
      <c r="G55" s="1395"/>
      <c r="H55" s="1503"/>
      <c r="I55" s="9"/>
    </row>
    <row r="56" spans="1:9" ht="17.100000000000001" customHeight="1">
      <c r="A56" s="1588"/>
      <c r="B56" s="1575"/>
      <c r="C56" s="1575"/>
      <c r="D56" s="1576"/>
      <c r="E56" s="1395"/>
      <c r="F56" s="1589"/>
      <c r="G56" s="1395"/>
      <c r="H56" s="1503"/>
      <c r="I56" s="9"/>
    </row>
    <row r="57" spans="1:9" ht="17.100000000000001" customHeight="1">
      <c r="A57" s="1588"/>
      <c r="B57" s="1575"/>
      <c r="C57" s="1575"/>
      <c r="D57" s="1576"/>
      <c r="E57" s="1395"/>
      <c r="F57" s="1589"/>
      <c r="G57" s="1395"/>
      <c r="H57" s="1503"/>
      <c r="I57" s="9"/>
    </row>
    <row r="58" spans="1:9" ht="17.100000000000001" customHeight="1" thickBot="1">
      <c r="A58" s="807" t="s">
        <v>1709</v>
      </c>
      <c r="B58" s="225"/>
      <c r="C58" s="225"/>
      <c r="D58" s="225"/>
      <c r="E58" s="1591">
        <f>SUM(E18:E57)</f>
        <v>0</v>
      </c>
      <c r="F58" s="1592"/>
      <c r="G58" s="1499">
        <f>SUM(G18:H57)</f>
        <v>0</v>
      </c>
      <c r="H58" s="1500"/>
      <c r="I58" s="9"/>
    </row>
    <row r="59" spans="1:9" ht="15.75" thickTop="1">
      <c r="A59" s="22"/>
      <c r="B59" s="22"/>
      <c r="C59" s="22"/>
      <c r="D59" s="22"/>
      <c r="E59" s="22"/>
      <c r="F59" s="22"/>
      <c r="G59" s="22"/>
      <c r="H59" s="22"/>
      <c r="I59" s="3"/>
    </row>
    <row r="60" spans="1:9" ht="17.100000000000001" customHeight="1">
      <c r="A60" s="428" t="s">
        <v>1178</v>
      </c>
      <c r="B60" s="419"/>
      <c r="C60" s="419"/>
      <c r="D60" s="419"/>
      <c r="E60" s="419"/>
      <c r="F60" s="419"/>
      <c r="G60" s="419"/>
      <c r="H60" s="419"/>
      <c r="I60" s="3"/>
    </row>
    <row r="61" spans="1:9">
      <c r="A61" s="3"/>
      <c r="B61" s="3"/>
      <c r="C61" s="3"/>
      <c r="D61" s="3"/>
      <c r="E61" s="3"/>
      <c r="F61" s="3"/>
      <c r="G61" s="3"/>
      <c r="H61" s="3"/>
    </row>
  </sheetData>
  <sheetProtection password="8E7E" sheet="1" objects="1" scenarios="1"/>
  <mergeCells count="125">
    <mergeCell ref="A57:D57"/>
    <mergeCell ref="A48:D48"/>
    <mergeCell ref="A49:D49"/>
    <mergeCell ref="A50:D50"/>
    <mergeCell ref="A51:D51"/>
    <mergeCell ref="A52:D52"/>
    <mergeCell ref="G15:H17"/>
    <mergeCell ref="A53:D53"/>
    <mergeCell ref="A54:D54"/>
    <mergeCell ref="A55:D55"/>
    <mergeCell ref="A56:D56"/>
    <mergeCell ref="A43:D43"/>
    <mergeCell ref="A44:D44"/>
    <mergeCell ref="A45:D45"/>
    <mergeCell ref="A46:D46"/>
    <mergeCell ref="A47:D47"/>
    <mergeCell ref="A38:D38"/>
    <mergeCell ref="A39:D39"/>
    <mergeCell ref="A40:D40"/>
    <mergeCell ref="A41:D41"/>
    <mergeCell ref="A42:D42"/>
    <mergeCell ref="A34:D34"/>
    <mergeCell ref="E45:F45"/>
    <mergeCell ref="E46:F46"/>
    <mergeCell ref="A35:D35"/>
    <mergeCell ref="A36:D36"/>
    <mergeCell ref="A37:D37"/>
    <mergeCell ref="E15:F17"/>
    <mergeCell ref="A18:D18"/>
    <mergeCell ref="A19:D19"/>
    <mergeCell ref="A20:D20"/>
    <mergeCell ref="A21:D21"/>
    <mergeCell ref="A22:D22"/>
    <mergeCell ref="E23:F23"/>
    <mergeCell ref="E24:F24"/>
    <mergeCell ref="E25:F25"/>
    <mergeCell ref="E26:F26"/>
    <mergeCell ref="E33:F33"/>
    <mergeCell ref="E31:F31"/>
    <mergeCell ref="A23:D23"/>
    <mergeCell ref="A24:D24"/>
    <mergeCell ref="A25:D25"/>
    <mergeCell ref="A26:D26"/>
    <mergeCell ref="A27:D27"/>
    <mergeCell ref="A28:D28"/>
    <mergeCell ref="A29:D29"/>
    <mergeCell ref="A30:D30"/>
    <mergeCell ref="A31:D31"/>
    <mergeCell ref="G18:H18"/>
    <mergeCell ref="G19:H19"/>
    <mergeCell ref="G20:H20"/>
    <mergeCell ref="G21:H21"/>
    <mergeCell ref="G22:H22"/>
    <mergeCell ref="E47:F47"/>
    <mergeCell ref="E58:F58"/>
    <mergeCell ref="E18:F18"/>
    <mergeCell ref="E19:F19"/>
    <mergeCell ref="E20:F20"/>
    <mergeCell ref="E21:F21"/>
    <mergeCell ref="E22:F22"/>
    <mergeCell ref="E34:F34"/>
    <mergeCell ref="E35:F35"/>
    <mergeCell ref="E36:F36"/>
    <mergeCell ref="E37:F37"/>
    <mergeCell ref="E49:F49"/>
    <mergeCell ref="E38:F38"/>
    <mergeCell ref="E39:F39"/>
    <mergeCell ref="E56:F56"/>
    <mergeCell ref="E57:F57"/>
    <mergeCell ref="E40:F40"/>
    <mergeCell ref="E41:F41"/>
    <mergeCell ref="E42:F42"/>
    <mergeCell ref="G48:H48"/>
    <mergeCell ref="G37:H37"/>
    <mergeCell ref="G38:H38"/>
    <mergeCell ref="G39:H39"/>
    <mergeCell ref="G40:H40"/>
    <mergeCell ref="G41:H41"/>
    <mergeCell ref="G42:H42"/>
    <mergeCell ref="G43:H43"/>
    <mergeCell ref="G44:H44"/>
    <mergeCell ref="G45:H45"/>
    <mergeCell ref="G46:H46"/>
    <mergeCell ref="A8:H8"/>
    <mergeCell ref="G57:H57"/>
    <mergeCell ref="G58:H58"/>
    <mergeCell ref="G49:H49"/>
    <mergeCell ref="G50:H50"/>
    <mergeCell ref="G51:H51"/>
    <mergeCell ref="G52:H52"/>
    <mergeCell ref="G53:H53"/>
    <mergeCell ref="G54:H54"/>
    <mergeCell ref="G47:H47"/>
    <mergeCell ref="G55:H55"/>
    <mergeCell ref="E48:F48"/>
    <mergeCell ref="E44:F44"/>
    <mergeCell ref="G56:H56"/>
    <mergeCell ref="E52:F52"/>
    <mergeCell ref="E53:F53"/>
    <mergeCell ref="E54:F54"/>
    <mergeCell ref="E43:F43"/>
    <mergeCell ref="E55:F55"/>
    <mergeCell ref="G34:H34"/>
    <mergeCell ref="G35:H35"/>
    <mergeCell ref="G36:H36"/>
    <mergeCell ref="E50:F50"/>
    <mergeCell ref="E51:F51"/>
    <mergeCell ref="G23:H23"/>
    <mergeCell ref="G24:H24"/>
    <mergeCell ref="G25:H25"/>
    <mergeCell ref="G26:H26"/>
    <mergeCell ref="G27:H27"/>
    <mergeCell ref="A32:D32"/>
    <mergeCell ref="A33:D33"/>
    <mergeCell ref="E27:F27"/>
    <mergeCell ref="E28:F28"/>
    <mergeCell ref="E29:F29"/>
    <mergeCell ref="E30:F30"/>
    <mergeCell ref="E32:F32"/>
    <mergeCell ref="G33:H33"/>
    <mergeCell ref="G28:H28"/>
    <mergeCell ref="G29:H29"/>
    <mergeCell ref="G30:H30"/>
    <mergeCell ref="G31:H31"/>
    <mergeCell ref="G32:H32"/>
  </mergeCells>
  <printOptions horizontalCentered="1"/>
  <pageMargins left="0.7" right="0.7" top="0.25" bottom="0.75" header="0.3" footer="0.3"/>
  <pageSetup scale="7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L61"/>
  <sheetViews>
    <sheetView workbookViewId="0"/>
  </sheetViews>
  <sheetFormatPr defaultColWidth="9.6640625" defaultRowHeight="15"/>
  <cols>
    <col min="1" max="3" width="9.6640625" style="218" customWidth="1"/>
    <col min="4" max="4" width="13.33203125" style="218" customWidth="1"/>
    <col min="5" max="5" width="11.33203125" style="218" customWidth="1"/>
    <col min="6" max="6" width="8.6640625" style="218" customWidth="1"/>
    <col min="7" max="7" width="4.44140625" style="218" customWidth="1"/>
    <col min="8" max="8" width="13.33203125" style="218" customWidth="1"/>
    <col min="9" max="9" width="1.44140625" style="218" customWidth="1"/>
    <col min="10" max="16384" width="9.6640625" style="218"/>
  </cols>
  <sheetData>
    <row r="1" spans="1:12">
      <c r="A1" s="34" t="s">
        <v>1707</v>
      </c>
      <c r="B1" s="239"/>
      <c r="C1" s="239"/>
      <c r="D1" s="239"/>
      <c r="E1" s="239"/>
      <c r="F1" s="239"/>
      <c r="G1" s="3"/>
      <c r="H1" s="3"/>
      <c r="I1" s="3"/>
    </row>
    <row r="2" spans="1:12">
      <c r="A2" s="287" t="s">
        <v>1651</v>
      </c>
      <c r="B2" s="4"/>
      <c r="C2" s="4"/>
      <c r="D2" s="4"/>
      <c r="E2" s="4"/>
      <c r="F2" s="4"/>
      <c r="G2" s="419"/>
      <c r="H2" s="419"/>
      <c r="I2" s="3"/>
    </row>
    <row r="3" spans="1:12">
      <c r="A3" s="219" t="s">
        <v>1</v>
      </c>
      <c r="B3" s="219"/>
      <c r="C3" s="219"/>
      <c r="D3" s="220"/>
      <c r="E3" s="219"/>
      <c r="F3" s="219"/>
      <c r="G3" s="219"/>
      <c r="H3" s="220"/>
      <c r="I3" s="217"/>
      <c r="J3" s="217"/>
      <c r="K3" s="217"/>
      <c r="L3" s="217"/>
    </row>
    <row r="4" spans="1:12">
      <c r="A4" s="219" t="s">
        <v>2</v>
      </c>
      <c r="B4" s="219"/>
      <c r="C4" s="219"/>
      <c r="D4" s="220"/>
      <c r="E4" s="219"/>
      <c r="F4" s="219"/>
      <c r="G4" s="219"/>
      <c r="H4" s="220"/>
      <c r="I4" s="217"/>
      <c r="J4" s="217"/>
      <c r="K4" s="217"/>
      <c r="L4" s="217"/>
    </row>
    <row r="5" spans="1:12">
      <c r="A5" s="219" t="s">
        <v>3</v>
      </c>
      <c r="B5" s="219"/>
      <c r="C5" s="219"/>
      <c r="D5" s="220"/>
      <c r="E5" s="219"/>
      <c r="F5" s="219"/>
      <c r="G5" s="219"/>
      <c r="H5" s="220"/>
      <c r="I5" s="217"/>
      <c r="J5" s="217"/>
      <c r="K5" s="217"/>
      <c r="L5" s="217"/>
    </row>
    <row r="6" spans="1:12">
      <c r="A6" s="219" t="s">
        <v>4</v>
      </c>
      <c r="B6" s="219"/>
      <c r="C6" s="219"/>
      <c r="D6" s="220"/>
      <c r="E6" s="219"/>
      <c r="F6" s="219"/>
      <c r="G6" s="219"/>
      <c r="H6" s="220"/>
      <c r="I6" s="217"/>
      <c r="J6" s="217"/>
      <c r="K6" s="217"/>
      <c r="L6" s="217"/>
    </row>
    <row r="7" spans="1:12">
      <c r="A7" s="219"/>
      <c r="B7" s="219"/>
      <c r="C7" s="219"/>
      <c r="D7" s="220"/>
      <c r="E7" s="219"/>
      <c r="F7" s="219"/>
      <c r="G7" s="219"/>
      <c r="H7" s="220"/>
      <c r="I7" s="217"/>
      <c r="J7" s="217"/>
      <c r="K7" s="217"/>
      <c r="L7" s="217"/>
    </row>
    <row r="8" spans="1:12">
      <c r="A8" s="1590" t="s">
        <v>1713</v>
      </c>
      <c r="B8" s="1590"/>
      <c r="C8" s="1590"/>
      <c r="D8" s="1590"/>
      <c r="E8" s="1590"/>
      <c r="F8" s="1590"/>
      <c r="G8" s="1590"/>
      <c r="H8" s="1590"/>
      <c r="I8" s="217"/>
      <c r="J8" s="217"/>
      <c r="K8" s="217"/>
      <c r="L8" s="217"/>
    </row>
    <row r="9" spans="1:12" ht="15.75" thickBot="1">
      <c r="A9" s="217"/>
      <c r="B9" s="217"/>
      <c r="C9" s="217"/>
      <c r="D9" s="217"/>
      <c r="E9" s="217"/>
      <c r="F9" s="217"/>
      <c r="G9" s="217"/>
      <c r="H9" s="217"/>
      <c r="I9" s="217"/>
      <c r="J9" s="217"/>
      <c r="K9" s="217"/>
      <c r="L9" s="217"/>
    </row>
    <row r="10" spans="1:12" ht="17.100000000000001" customHeight="1" thickTop="1">
      <c r="A10" s="578" t="s">
        <v>12</v>
      </c>
      <c r="B10" s="221"/>
      <c r="C10" s="221">
        <f>'Form 1'!D11</f>
        <v>0</v>
      </c>
      <c r="D10" s="221"/>
      <c r="E10" s="221"/>
      <c r="F10" s="221"/>
      <c r="G10" s="221"/>
      <c r="H10" s="221"/>
      <c r="I10" s="352"/>
      <c r="J10" s="217"/>
      <c r="K10" s="217"/>
      <c r="L10" s="217"/>
    </row>
    <row r="11" spans="1:12" ht="17.100000000000001" customHeight="1">
      <c r="A11" s="226" t="s">
        <v>13</v>
      </c>
      <c r="B11" s="224"/>
      <c r="C11" s="224" t="str">
        <f>+'Schedule 10'!C11</f>
        <v xml:space="preserve">  </v>
      </c>
      <c r="D11" s="224"/>
      <c r="E11" s="224"/>
      <c r="F11" s="224"/>
      <c r="G11" s="376"/>
      <c r="H11" s="224"/>
      <c r="I11" s="352"/>
      <c r="J11" s="217"/>
      <c r="K11" s="217"/>
      <c r="L11" s="217"/>
    </row>
    <row r="12" spans="1:12" ht="17.100000000000001" customHeight="1">
      <c r="A12" s="226" t="s">
        <v>35</v>
      </c>
      <c r="B12" s="224"/>
      <c r="C12" s="224">
        <f>'Form 1'!I11</f>
        <v>0</v>
      </c>
      <c r="D12" s="224"/>
      <c r="E12" s="364" t="s">
        <v>128</v>
      </c>
      <c r="F12" s="421">
        <f>'Form 1'!E19</f>
        <v>0</v>
      </c>
      <c r="G12" s="599" t="s">
        <v>69</v>
      </c>
      <c r="H12" s="1186">
        <f>'Form 1'!H19</f>
        <v>0</v>
      </c>
      <c r="I12" s="352"/>
      <c r="J12" s="217"/>
      <c r="K12" s="217"/>
      <c r="L12" s="217"/>
    </row>
    <row r="13" spans="1:12" ht="17.100000000000001" customHeight="1">
      <c r="A13" s="226" t="s">
        <v>1177</v>
      </c>
      <c r="B13" s="224"/>
      <c r="C13" s="224"/>
      <c r="D13" s="224"/>
      <c r="E13" s="1190">
        <f>+'Form 17 (2)'!D10</f>
        <v>0</v>
      </c>
      <c r="F13" s="1190"/>
      <c r="G13" s="1191"/>
      <c r="H13" s="1190"/>
      <c r="I13" s="352"/>
      <c r="J13" s="217"/>
      <c r="K13" s="217"/>
      <c r="L13" s="217"/>
    </row>
    <row r="14" spans="1:12" ht="17.100000000000001" customHeight="1">
      <c r="A14" s="430"/>
      <c r="B14" s="431"/>
      <c r="C14" s="431"/>
      <c r="D14" s="431"/>
      <c r="E14" s="1264"/>
      <c r="F14" s="449"/>
      <c r="G14" s="1264"/>
      <c r="H14" s="449"/>
      <c r="I14" s="9"/>
    </row>
    <row r="15" spans="1:12" ht="17.100000000000001" customHeight="1">
      <c r="A15" s="432"/>
      <c r="B15" s="433"/>
      <c r="C15" s="433"/>
      <c r="D15" s="433"/>
      <c r="E15" s="1593" t="s">
        <v>1648</v>
      </c>
      <c r="F15" s="1594"/>
      <c r="G15" s="1593" t="s">
        <v>1599</v>
      </c>
      <c r="H15" s="1597"/>
      <c r="I15" s="9"/>
    </row>
    <row r="16" spans="1:12" ht="17.100000000000001" customHeight="1">
      <c r="A16" s="432"/>
      <c r="B16" s="433"/>
      <c r="C16" s="433"/>
      <c r="D16" s="433"/>
      <c r="E16" s="1593"/>
      <c r="F16" s="1594"/>
      <c r="G16" s="1593"/>
      <c r="H16" s="1597"/>
      <c r="I16" s="9"/>
    </row>
    <row r="17" spans="1:9" ht="17.100000000000001" customHeight="1">
      <c r="A17" s="373" t="s">
        <v>172</v>
      </c>
      <c r="B17" s="372"/>
      <c r="C17" s="372"/>
      <c r="D17" s="372"/>
      <c r="E17" s="1595"/>
      <c r="F17" s="1596"/>
      <c r="G17" s="1595"/>
      <c r="H17" s="1598"/>
      <c r="I17" s="9"/>
    </row>
    <row r="18" spans="1:9" ht="17.100000000000001" customHeight="1">
      <c r="A18" s="1588"/>
      <c r="B18" s="1575"/>
      <c r="C18" s="1575"/>
      <c r="D18" s="1576"/>
      <c r="E18" s="1395"/>
      <c r="F18" s="1589"/>
      <c r="G18" s="1395"/>
      <c r="H18" s="1503"/>
      <c r="I18" s="9"/>
    </row>
    <row r="19" spans="1:9" ht="17.100000000000001" customHeight="1">
      <c r="A19" s="1588"/>
      <c r="B19" s="1575"/>
      <c r="C19" s="1575"/>
      <c r="D19" s="1576"/>
      <c r="E19" s="1395"/>
      <c r="F19" s="1589"/>
      <c r="G19" s="1395"/>
      <c r="H19" s="1503"/>
      <c r="I19" s="9"/>
    </row>
    <row r="20" spans="1:9" ht="17.100000000000001" customHeight="1">
      <c r="A20" s="1588"/>
      <c r="B20" s="1575"/>
      <c r="C20" s="1575"/>
      <c r="D20" s="1576"/>
      <c r="E20" s="1395"/>
      <c r="F20" s="1589"/>
      <c r="G20" s="1395"/>
      <c r="H20" s="1503"/>
      <c r="I20" s="9"/>
    </row>
    <row r="21" spans="1:9" ht="17.100000000000001" customHeight="1">
      <c r="A21" s="1588"/>
      <c r="B21" s="1575"/>
      <c r="C21" s="1575"/>
      <c r="D21" s="1576"/>
      <c r="E21" s="1395"/>
      <c r="F21" s="1589"/>
      <c r="G21" s="1395"/>
      <c r="H21" s="1503"/>
      <c r="I21" s="9"/>
    </row>
    <row r="22" spans="1:9" ht="17.100000000000001" customHeight="1">
      <c r="A22" s="1588"/>
      <c r="B22" s="1575"/>
      <c r="C22" s="1575"/>
      <c r="D22" s="1576"/>
      <c r="E22" s="1395"/>
      <c r="F22" s="1589"/>
      <c r="G22" s="1395"/>
      <c r="H22" s="1503"/>
      <c r="I22" s="9"/>
    </row>
    <row r="23" spans="1:9" ht="17.100000000000001" customHeight="1">
      <c r="A23" s="1588"/>
      <c r="B23" s="1575"/>
      <c r="C23" s="1575"/>
      <c r="D23" s="1576"/>
      <c r="E23" s="1395"/>
      <c r="F23" s="1589"/>
      <c r="G23" s="1395"/>
      <c r="H23" s="1503"/>
      <c r="I23" s="9"/>
    </row>
    <row r="24" spans="1:9" ht="17.100000000000001" customHeight="1">
      <c r="A24" s="1588"/>
      <c r="B24" s="1575"/>
      <c r="C24" s="1575"/>
      <c r="D24" s="1576"/>
      <c r="E24" s="1395"/>
      <c r="F24" s="1589"/>
      <c r="G24" s="1395"/>
      <c r="H24" s="1503"/>
      <c r="I24" s="9"/>
    </row>
    <row r="25" spans="1:9" ht="17.100000000000001" customHeight="1">
      <c r="A25" s="1588"/>
      <c r="B25" s="1575"/>
      <c r="C25" s="1575"/>
      <c r="D25" s="1576"/>
      <c r="E25" s="1395"/>
      <c r="F25" s="1589"/>
      <c r="G25" s="1395"/>
      <c r="H25" s="1503"/>
      <c r="I25" s="9"/>
    </row>
    <row r="26" spans="1:9" ht="17.100000000000001" customHeight="1">
      <c r="A26" s="1588"/>
      <c r="B26" s="1575"/>
      <c r="C26" s="1575"/>
      <c r="D26" s="1576"/>
      <c r="E26" s="1395"/>
      <c r="F26" s="1589"/>
      <c r="G26" s="1395"/>
      <c r="H26" s="1503"/>
      <c r="I26" s="9"/>
    </row>
    <row r="27" spans="1:9" ht="17.100000000000001" customHeight="1">
      <c r="A27" s="1588"/>
      <c r="B27" s="1575"/>
      <c r="C27" s="1575"/>
      <c r="D27" s="1576"/>
      <c r="E27" s="1395"/>
      <c r="F27" s="1589"/>
      <c r="G27" s="1395"/>
      <c r="H27" s="1503"/>
      <c r="I27" s="9"/>
    </row>
    <row r="28" spans="1:9" ht="17.100000000000001" customHeight="1">
      <c r="A28" s="1588"/>
      <c r="B28" s="1575"/>
      <c r="C28" s="1575"/>
      <c r="D28" s="1576"/>
      <c r="E28" s="1395"/>
      <c r="F28" s="1589"/>
      <c r="G28" s="1395"/>
      <c r="H28" s="1503"/>
      <c r="I28" s="9"/>
    </row>
    <row r="29" spans="1:9" ht="17.100000000000001" customHeight="1">
      <c r="A29" s="1588"/>
      <c r="B29" s="1575"/>
      <c r="C29" s="1575"/>
      <c r="D29" s="1576"/>
      <c r="E29" s="1395"/>
      <c r="F29" s="1589"/>
      <c r="G29" s="1395"/>
      <c r="H29" s="1503"/>
      <c r="I29" s="9"/>
    </row>
    <row r="30" spans="1:9" ht="17.100000000000001" customHeight="1">
      <c r="A30" s="1588"/>
      <c r="B30" s="1575"/>
      <c r="C30" s="1575"/>
      <c r="D30" s="1576"/>
      <c r="E30" s="1395"/>
      <c r="F30" s="1589"/>
      <c r="G30" s="1395"/>
      <c r="H30" s="1503"/>
      <c r="I30" s="9"/>
    </row>
    <row r="31" spans="1:9" ht="17.100000000000001" customHeight="1">
      <c r="A31" s="1588"/>
      <c r="B31" s="1575"/>
      <c r="C31" s="1575"/>
      <c r="D31" s="1576"/>
      <c r="E31" s="1395"/>
      <c r="F31" s="1589"/>
      <c r="G31" s="1395"/>
      <c r="H31" s="1503"/>
      <c r="I31" s="9"/>
    </row>
    <row r="32" spans="1:9" ht="17.100000000000001" customHeight="1">
      <c r="A32" s="1588"/>
      <c r="B32" s="1575"/>
      <c r="C32" s="1575"/>
      <c r="D32" s="1576"/>
      <c r="E32" s="1395"/>
      <c r="F32" s="1589"/>
      <c r="G32" s="1395"/>
      <c r="H32" s="1503"/>
      <c r="I32" s="9"/>
    </row>
    <row r="33" spans="1:9" ht="17.100000000000001" customHeight="1">
      <c r="A33" s="1588"/>
      <c r="B33" s="1575"/>
      <c r="C33" s="1575"/>
      <c r="D33" s="1576"/>
      <c r="E33" s="1395"/>
      <c r="F33" s="1589"/>
      <c r="G33" s="1395"/>
      <c r="H33" s="1503"/>
      <c r="I33" s="9"/>
    </row>
    <row r="34" spans="1:9" ht="17.100000000000001" customHeight="1">
      <c r="A34" s="1588"/>
      <c r="B34" s="1575"/>
      <c r="C34" s="1575"/>
      <c r="D34" s="1576"/>
      <c r="E34" s="1395"/>
      <c r="F34" s="1589"/>
      <c r="G34" s="1395"/>
      <c r="H34" s="1503"/>
      <c r="I34" s="9"/>
    </row>
    <row r="35" spans="1:9" ht="17.100000000000001" customHeight="1">
      <c r="A35" s="1588"/>
      <c r="B35" s="1575"/>
      <c r="C35" s="1575"/>
      <c r="D35" s="1576"/>
      <c r="E35" s="1395"/>
      <c r="F35" s="1589"/>
      <c r="G35" s="1395"/>
      <c r="H35" s="1503"/>
      <c r="I35" s="9"/>
    </row>
    <row r="36" spans="1:9" ht="17.100000000000001" customHeight="1">
      <c r="A36" s="1588"/>
      <c r="B36" s="1575"/>
      <c r="C36" s="1575"/>
      <c r="D36" s="1576"/>
      <c r="E36" s="1395"/>
      <c r="F36" s="1589"/>
      <c r="G36" s="1395"/>
      <c r="H36" s="1503"/>
      <c r="I36" s="9"/>
    </row>
    <row r="37" spans="1:9" ht="17.100000000000001" customHeight="1">
      <c r="A37" s="1588"/>
      <c r="B37" s="1575"/>
      <c r="C37" s="1575"/>
      <c r="D37" s="1576"/>
      <c r="E37" s="1395"/>
      <c r="F37" s="1589"/>
      <c r="G37" s="1395"/>
      <c r="H37" s="1503"/>
      <c r="I37" s="9"/>
    </row>
    <row r="38" spans="1:9" ht="17.100000000000001" customHeight="1">
      <c r="A38" s="1588"/>
      <c r="B38" s="1575"/>
      <c r="C38" s="1575"/>
      <c r="D38" s="1576"/>
      <c r="E38" s="1395"/>
      <c r="F38" s="1589"/>
      <c r="G38" s="1395"/>
      <c r="H38" s="1503"/>
      <c r="I38" s="9"/>
    </row>
    <row r="39" spans="1:9" ht="17.100000000000001" customHeight="1">
      <c r="A39" s="1588"/>
      <c r="B39" s="1575"/>
      <c r="C39" s="1575"/>
      <c r="D39" s="1576"/>
      <c r="E39" s="1395"/>
      <c r="F39" s="1589"/>
      <c r="G39" s="1395"/>
      <c r="H39" s="1503"/>
      <c r="I39" s="9"/>
    </row>
    <row r="40" spans="1:9" ht="17.100000000000001" customHeight="1">
      <c r="A40" s="1588"/>
      <c r="B40" s="1575"/>
      <c r="C40" s="1575"/>
      <c r="D40" s="1576"/>
      <c r="E40" s="1395"/>
      <c r="F40" s="1589"/>
      <c r="G40" s="1395"/>
      <c r="H40" s="1503"/>
      <c r="I40" s="9"/>
    </row>
    <row r="41" spans="1:9" ht="17.100000000000001" customHeight="1">
      <c r="A41" s="1588"/>
      <c r="B41" s="1575"/>
      <c r="C41" s="1575"/>
      <c r="D41" s="1576"/>
      <c r="E41" s="1395"/>
      <c r="F41" s="1589"/>
      <c r="G41" s="1395"/>
      <c r="H41" s="1503"/>
      <c r="I41" s="9"/>
    </row>
    <row r="42" spans="1:9" ht="17.100000000000001" customHeight="1">
      <c r="A42" s="1588"/>
      <c r="B42" s="1575"/>
      <c r="C42" s="1575"/>
      <c r="D42" s="1576"/>
      <c r="E42" s="1395"/>
      <c r="F42" s="1589"/>
      <c r="G42" s="1395"/>
      <c r="H42" s="1503"/>
      <c r="I42" s="9"/>
    </row>
    <row r="43" spans="1:9" ht="17.100000000000001" customHeight="1">
      <c r="A43" s="1588"/>
      <c r="B43" s="1575"/>
      <c r="C43" s="1575"/>
      <c r="D43" s="1576"/>
      <c r="E43" s="1395"/>
      <c r="F43" s="1589"/>
      <c r="G43" s="1395"/>
      <c r="H43" s="1503"/>
      <c r="I43" s="9"/>
    </row>
    <row r="44" spans="1:9" ht="17.100000000000001" customHeight="1">
      <c r="A44" s="1588"/>
      <c r="B44" s="1575"/>
      <c r="C44" s="1575"/>
      <c r="D44" s="1576"/>
      <c r="E44" s="1395"/>
      <c r="F44" s="1589"/>
      <c r="G44" s="1395"/>
      <c r="H44" s="1503"/>
      <c r="I44" s="9"/>
    </row>
    <row r="45" spans="1:9" ht="17.100000000000001" customHeight="1">
      <c r="A45" s="1588"/>
      <c r="B45" s="1575"/>
      <c r="C45" s="1575"/>
      <c r="D45" s="1576"/>
      <c r="E45" s="1395"/>
      <c r="F45" s="1589"/>
      <c r="G45" s="1395"/>
      <c r="H45" s="1503"/>
      <c r="I45" s="9"/>
    </row>
    <row r="46" spans="1:9" ht="17.100000000000001" customHeight="1">
      <c r="A46" s="1588"/>
      <c r="B46" s="1575"/>
      <c r="C46" s="1575"/>
      <c r="D46" s="1576"/>
      <c r="E46" s="1395"/>
      <c r="F46" s="1589"/>
      <c r="G46" s="1395"/>
      <c r="H46" s="1503"/>
      <c r="I46" s="9"/>
    </row>
    <row r="47" spans="1:9" ht="17.100000000000001" customHeight="1">
      <c r="A47" s="1588"/>
      <c r="B47" s="1575"/>
      <c r="C47" s="1575"/>
      <c r="D47" s="1576"/>
      <c r="E47" s="1395"/>
      <c r="F47" s="1589"/>
      <c r="G47" s="1395"/>
      <c r="H47" s="1503"/>
      <c r="I47" s="9"/>
    </row>
    <row r="48" spans="1:9" ht="17.100000000000001" customHeight="1">
      <c r="A48" s="1588"/>
      <c r="B48" s="1575"/>
      <c r="C48" s="1575"/>
      <c r="D48" s="1576"/>
      <c r="E48" s="1395"/>
      <c r="F48" s="1589"/>
      <c r="G48" s="1395"/>
      <c r="H48" s="1503"/>
      <c r="I48" s="9"/>
    </row>
    <row r="49" spans="1:9" ht="17.100000000000001" customHeight="1">
      <c r="A49" s="1588"/>
      <c r="B49" s="1575"/>
      <c r="C49" s="1575"/>
      <c r="D49" s="1576"/>
      <c r="E49" s="1395"/>
      <c r="F49" s="1589"/>
      <c r="G49" s="1395"/>
      <c r="H49" s="1503"/>
      <c r="I49" s="9"/>
    </row>
    <row r="50" spans="1:9" ht="17.100000000000001" customHeight="1">
      <c r="A50" s="1588"/>
      <c r="B50" s="1575"/>
      <c r="C50" s="1575"/>
      <c r="D50" s="1576"/>
      <c r="E50" s="1395"/>
      <c r="F50" s="1589"/>
      <c r="G50" s="1395"/>
      <c r="H50" s="1503"/>
      <c r="I50" s="9"/>
    </row>
    <row r="51" spans="1:9" ht="17.100000000000001" customHeight="1">
      <c r="A51" s="1588"/>
      <c r="B51" s="1575"/>
      <c r="C51" s="1575"/>
      <c r="D51" s="1576"/>
      <c r="E51" s="1395"/>
      <c r="F51" s="1589"/>
      <c r="G51" s="1395"/>
      <c r="H51" s="1503"/>
      <c r="I51" s="9"/>
    </row>
    <row r="52" spans="1:9" ht="17.100000000000001" customHeight="1">
      <c r="A52" s="1588"/>
      <c r="B52" s="1575"/>
      <c r="C52" s="1575"/>
      <c r="D52" s="1576"/>
      <c r="E52" s="1395"/>
      <c r="F52" s="1589"/>
      <c r="G52" s="1395"/>
      <c r="H52" s="1503"/>
      <c r="I52" s="9"/>
    </row>
    <row r="53" spans="1:9" ht="17.100000000000001" customHeight="1">
      <c r="A53" s="1588"/>
      <c r="B53" s="1575"/>
      <c r="C53" s="1575"/>
      <c r="D53" s="1576"/>
      <c r="E53" s="1395"/>
      <c r="F53" s="1589"/>
      <c r="G53" s="1395"/>
      <c r="H53" s="1503"/>
      <c r="I53" s="9"/>
    </row>
    <row r="54" spans="1:9" ht="17.100000000000001" customHeight="1">
      <c r="A54" s="1588"/>
      <c r="B54" s="1575"/>
      <c r="C54" s="1575"/>
      <c r="D54" s="1576"/>
      <c r="E54" s="1395"/>
      <c r="F54" s="1589"/>
      <c r="G54" s="1395"/>
      <c r="H54" s="1503"/>
      <c r="I54" s="9"/>
    </row>
    <row r="55" spans="1:9" ht="17.100000000000001" customHeight="1">
      <c r="A55" s="1588"/>
      <c r="B55" s="1575"/>
      <c r="C55" s="1575"/>
      <c r="D55" s="1576"/>
      <c r="E55" s="1395"/>
      <c r="F55" s="1589"/>
      <c r="G55" s="1395"/>
      <c r="H55" s="1503"/>
      <c r="I55" s="9"/>
    </row>
    <row r="56" spans="1:9" ht="17.100000000000001" customHeight="1">
      <c r="A56" s="1588"/>
      <c r="B56" s="1575"/>
      <c r="C56" s="1575"/>
      <c r="D56" s="1576"/>
      <c r="E56" s="1395"/>
      <c r="F56" s="1589"/>
      <c r="G56" s="1395"/>
      <c r="H56" s="1503"/>
      <c r="I56" s="9"/>
    </row>
    <row r="57" spans="1:9" ht="17.100000000000001" customHeight="1">
      <c r="A57" s="1588"/>
      <c r="B57" s="1575"/>
      <c r="C57" s="1575"/>
      <c r="D57" s="1576"/>
      <c r="E57" s="1395"/>
      <c r="F57" s="1589"/>
      <c r="G57" s="1395"/>
      <c r="H57" s="1503"/>
      <c r="I57" s="9"/>
    </row>
    <row r="58" spans="1:9" ht="17.100000000000001" customHeight="1" thickBot="1">
      <c r="A58" s="807" t="s">
        <v>1710</v>
      </c>
      <c r="B58" s="225"/>
      <c r="C58" s="225"/>
      <c r="D58" s="225"/>
      <c r="E58" s="1591">
        <f>SUM(E18:E57)</f>
        <v>0</v>
      </c>
      <c r="F58" s="1592"/>
      <c r="G58" s="1499">
        <f>SUM(G18:H57)</f>
        <v>0</v>
      </c>
      <c r="H58" s="1500"/>
      <c r="I58" s="9"/>
    </row>
    <row r="59" spans="1:9" ht="15.75" thickTop="1">
      <c r="A59" s="22"/>
      <c r="B59" s="22"/>
      <c r="C59" s="22"/>
      <c r="D59" s="22"/>
      <c r="E59" s="22"/>
      <c r="F59" s="22"/>
      <c r="G59" s="22"/>
      <c r="H59" s="22"/>
      <c r="I59" s="3"/>
    </row>
    <row r="60" spans="1:9" ht="17.100000000000001" customHeight="1">
      <c r="A60" s="428" t="s">
        <v>1178</v>
      </c>
      <c r="B60" s="419"/>
      <c r="C60" s="419"/>
      <c r="D60" s="419"/>
      <c r="E60" s="419"/>
      <c r="F60" s="419"/>
      <c r="G60" s="419"/>
      <c r="H60" s="419"/>
      <c r="I60" s="3"/>
    </row>
    <row r="61" spans="1:9">
      <c r="A61" s="3"/>
      <c r="B61" s="3"/>
      <c r="C61" s="3"/>
      <c r="D61" s="3"/>
      <c r="E61" s="3"/>
      <c r="F61" s="3"/>
      <c r="G61" s="3"/>
      <c r="H61" s="3"/>
    </row>
  </sheetData>
  <sheetProtection password="8E7E" sheet="1" objects="1" scenarios="1"/>
  <mergeCells count="125">
    <mergeCell ref="A57:D57"/>
    <mergeCell ref="E57:F57"/>
    <mergeCell ref="G57:H57"/>
    <mergeCell ref="E58:F58"/>
    <mergeCell ref="G58:H58"/>
    <mergeCell ref="A55:D55"/>
    <mergeCell ref="E55:F55"/>
    <mergeCell ref="G55:H55"/>
    <mergeCell ref="A56:D56"/>
    <mergeCell ref="E56:F56"/>
    <mergeCell ref="G56:H56"/>
    <mergeCell ref="A53:D53"/>
    <mergeCell ref="E53:F53"/>
    <mergeCell ref="G53:H53"/>
    <mergeCell ref="A54:D54"/>
    <mergeCell ref="E54:F54"/>
    <mergeCell ref="G54:H54"/>
    <mergeCell ref="A51:D51"/>
    <mergeCell ref="E51:F51"/>
    <mergeCell ref="G51:H51"/>
    <mergeCell ref="A52:D52"/>
    <mergeCell ref="E52:F52"/>
    <mergeCell ref="G52:H52"/>
    <mergeCell ref="A49:D49"/>
    <mergeCell ref="E49:F49"/>
    <mergeCell ref="G49:H49"/>
    <mergeCell ref="A50:D50"/>
    <mergeCell ref="E50:F50"/>
    <mergeCell ref="G50:H50"/>
    <mergeCell ref="A47:D47"/>
    <mergeCell ref="E47:F47"/>
    <mergeCell ref="G47:H47"/>
    <mergeCell ref="A48:D48"/>
    <mergeCell ref="E48:F48"/>
    <mergeCell ref="G48:H48"/>
    <mergeCell ref="A45:D45"/>
    <mergeCell ref="E45:F45"/>
    <mergeCell ref="G45:H45"/>
    <mergeCell ref="A46:D46"/>
    <mergeCell ref="E46:F46"/>
    <mergeCell ref="G46:H46"/>
    <mergeCell ref="A43:D43"/>
    <mergeCell ref="E43:F43"/>
    <mergeCell ref="G43:H43"/>
    <mergeCell ref="A44:D44"/>
    <mergeCell ref="E44:F44"/>
    <mergeCell ref="G44:H44"/>
    <mergeCell ref="A41:D41"/>
    <mergeCell ref="E41:F41"/>
    <mergeCell ref="G41:H41"/>
    <mergeCell ref="A42:D42"/>
    <mergeCell ref="E42:F42"/>
    <mergeCell ref="G42:H42"/>
    <mergeCell ref="A39:D39"/>
    <mergeCell ref="E39:F39"/>
    <mergeCell ref="G39:H39"/>
    <mergeCell ref="A40:D40"/>
    <mergeCell ref="E40:F40"/>
    <mergeCell ref="G40:H40"/>
    <mergeCell ref="A37:D37"/>
    <mergeCell ref="E37:F37"/>
    <mergeCell ref="G37:H37"/>
    <mergeCell ref="A38:D38"/>
    <mergeCell ref="E38:F38"/>
    <mergeCell ref="G38:H38"/>
    <mergeCell ref="A35:D35"/>
    <mergeCell ref="E35:F35"/>
    <mergeCell ref="G35:H35"/>
    <mergeCell ref="A36:D36"/>
    <mergeCell ref="E36:F36"/>
    <mergeCell ref="G36:H36"/>
    <mergeCell ref="A33:D33"/>
    <mergeCell ref="E33:F33"/>
    <mergeCell ref="G33:H33"/>
    <mergeCell ref="A34:D34"/>
    <mergeCell ref="E34:F34"/>
    <mergeCell ref="G34:H34"/>
    <mergeCell ref="A31:D31"/>
    <mergeCell ref="E31:F31"/>
    <mergeCell ref="G31:H31"/>
    <mergeCell ref="A32:D32"/>
    <mergeCell ref="E32:F32"/>
    <mergeCell ref="G32:H32"/>
    <mergeCell ref="A29:D29"/>
    <mergeCell ref="E29:F29"/>
    <mergeCell ref="G29:H29"/>
    <mergeCell ref="A30:D30"/>
    <mergeCell ref="E30:F30"/>
    <mergeCell ref="G30:H30"/>
    <mergeCell ref="A27:D27"/>
    <mergeCell ref="E27:F27"/>
    <mergeCell ref="G27:H27"/>
    <mergeCell ref="A28:D28"/>
    <mergeCell ref="E28:F28"/>
    <mergeCell ref="G28:H28"/>
    <mergeCell ref="A25:D25"/>
    <mergeCell ref="E25:F25"/>
    <mergeCell ref="G25:H25"/>
    <mergeCell ref="A26:D26"/>
    <mergeCell ref="E26:F26"/>
    <mergeCell ref="G26:H26"/>
    <mergeCell ref="A23:D23"/>
    <mergeCell ref="E23:F23"/>
    <mergeCell ref="G23:H23"/>
    <mergeCell ref="A24:D24"/>
    <mergeCell ref="E24:F24"/>
    <mergeCell ref="G24:H24"/>
    <mergeCell ref="A22:D22"/>
    <mergeCell ref="E22:F22"/>
    <mergeCell ref="G22:H22"/>
    <mergeCell ref="A19:D19"/>
    <mergeCell ref="E19:F19"/>
    <mergeCell ref="G19:H19"/>
    <mergeCell ref="A20:D20"/>
    <mergeCell ref="E20:F20"/>
    <mergeCell ref="G20:H20"/>
    <mergeCell ref="A8:H8"/>
    <mergeCell ref="E15:F17"/>
    <mergeCell ref="G15:H17"/>
    <mergeCell ref="A18:D18"/>
    <mergeCell ref="E18:F18"/>
    <mergeCell ref="G18:H18"/>
    <mergeCell ref="A21:D21"/>
    <mergeCell ref="E21:F21"/>
    <mergeCell ref="G21:H21"/>
  </mergeCells>
  <pageMargins left="0.7" right="0.7" top="0.25" bottom="0.75" header="0.3" footer="0.3"/>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2"/>
  <sheetViews>
    <sheetView topLeftCell="A4" workbookViewId="0">
      <selection activeCell="J31" sqref="J31"/>
    </sheetView>
  </sheetViews>
  <sheetFormatPr defaultColWidth="10.6640625" defaultRowHeight="12.75"/>
  <cols>
    <col min="1" max="1" width="8.6640625" style="1" customWidth="1"/>
    <col min="2" max="3" width="9.6640625" style="1" customWidth="1"/>
    <col min="4" max="4" width="10.77734375" style="1" customWidth="1"/>
    <col min="5" max="6" width="9.6640625" style="1" customWidth="1"/>
    <col min="7" max="7" width="10.6640625" style="1"/>
    <col min="8" max="8" width="6.6640625" style="1" customWidth="1"/>
    <col min="9" max="9" width="5.88671875" style="1" customWidth="1"/>
    <col min="10" max="10" width="11.21875" style="1" customWidth="1"/>
    <col min="11" max="11" width="2" style="1" customWidth="1"/>
    <col min="12" max="16384" width="10.6640625" style="1"/>
  </cols>
  <sheetData>
    <row r="1" spans="1:11" ht="15">
      <c r="A1" s="49" t="s">
        <v>125</v>
      </c>
      <c r="B1" s="4"/>
      <c r="C1" s="4"/>
      <c r="D1" s="4"/>
      <c r="E1" s="4"/>
      <c r="F1" s="4"/>
      <c r="G1" s="35"/>
      <c r="H1" s="35"/>
      <c r="I1" s="35"/>
      <c r="J1" s="35"/>
      <c r="K1" s="3"/>
    </row>
    <row r="2" spans="1:11" ht="15">
      <c r="A2" s="49" t="s">
        <v>1651</v>
      </c>
      <c r="B2" s="4"/>
      <c r="C2" s="4"/>
      <c r="D2" s="4"/>
      <c r="E2" s="4"/>
      <c r="F2" s="4"/>
      <c r="G2" s="4"/>
      <c r="H2" s="35"/>
      <c r="I2" s="35"/>
      <c r="J2" s="35"/>
      <c r="K2" s="3"/>
    </row>
    <row r="3" spans="1:11" ht="15">
      <c r="A3" s="4" t="s">
        <v>1</v>
      </c>
      <c r="B3" s="4"/>
      <c r="C3" s="4"/>
      <c r="D3" s="35"/>
      <c r="E3" s="4"/>
      <c r="F3" s="4"/>
      <c r="G3" s="4"/>
      <c r="H3" s="4"/>
      <c r="I3" s="4"/>
      <c r="J3" s="4"/>
      <c r="K3" s="3"/>
    </row>
    <row r="4" spans="1:11" ht="15">
      <c r="A4" s="4" t="s">
        <v>126</v>
      </c>
      <c r="B4" s="4"/>
      <c r="C4" s="4"/>
      <c r="D4" s="35"/>
      <c r="E4" s="4"/>
      <c r="F4" s="4"/>
      <c r="G4" s="4"/>
      <c r="H4" s="4"/>
      <c r="I4" s="4"/>
      <c r="J4" s="4"/>
      <c r="K4" s="3"/>
    </row>
    <row r="5" spans="1:11" ht="15">
      <c r="A5" s="4" t="s">
        <v>3</v>
      </c>
      <c r="B5" s="4"/>
      <c r="C5" s="4"/>
      <c r="D5" s="35"/>
      <c r="E5" s="4"/>
      <c r="F5" s="4"/>
      <c r="G5" s="4"/>
      <c r="H5" s="4"/>
      <c r="I5" s="4"/>
      <c r="J5" s="4"/>
      <c r="K5" s="3"/>
    </row>
    <row r="6" spans="1:11" ht="15">
      <c r="A6" s="4" t="s">
        <v>4</v>
      </c>
      <c r="B6" s="4"/>
      <c r="C6" s="4"/>
      <c r="D6" s="35"/>
      <c r="E6" s="4"/>
      <c r="F6" s="4"/>
      <c r="G6" s="4"/>
      <c r="H6" s="4"/>
      <c r="I6" s="4"/>
      <c r="J6" s="4"/>
      <c r="K6" s="3"/>
    </row>
    <row r="7" spans="1:11" ht="15">
      <c r="A7" s="4"/>
      <c r="B7" s="4"/>
      <c r="C7" s="4"/>
      <c r="D7" s="35"/>
      <c r="E7" s="4"/>
      <c r="F7" s="4"/>
      <c r="G7" s="4"/>
      <c r="H7" s="4"/>
      <c r="I7" s="4"/>
      <c r="J7" s="4"/>
      <c r="K7" s="3"/>
    </row>
    <row r="8" spans="1:11" ht="15">
      <c r="A8" s="4" t="s">
        <v>127</v>
      </c>
      <c r="B8" s="4"/>
      <c r="C8" s="4"/>
      <c r="D8" s="35"/>
      <c r="E8" s="4"/>
      <c r="F8" s="4"/>
      <c r="G8" s="4"/>
      <c r="H8" s="4"/>
      <c r="I8" s="4"/>
      <c r="J8" s="4"/>
      <c r="K8" s="3"/>
    </row>
    <row r="9" spans="1:11" ht="15.75" thickBot="1">
      <c r="A9" s="3"/>
      <c r="K9" s="3"/>
    </row>
    <row r="10" spans="1:11" ht="17.100000000000001" customHeight="1" thickTop="1">
      <c r="A10" s="6" t="s">
        <v>12</v>
      </c>
      <c r="B10" s="30"/>
      <c r="C10" s="810">
        <f>'Form 1'!D11</f>
        <v>0</v>
      </c>
      <c r="D10" s="30"/>
      <c r="E10" s="30"/>
      <c r="F10" s="30"/>
      <c r="G10" s="30"/>
      <c r="H10" s="30"/>
      <c r="I10" s="30"/>
      <c r="J10" s="30"/>
      <c r="K10" s="50"/>
    </row>
    <row r="11" spans="1:11" ht="17.100000000000001" customHeight="1">
      <c r="A11" s="21" t="s">
        <v>13</v>
      </c>
      <c r="B11" s="33"/>
      <c r="C11" s="33" t="str">
        <f>IF('Form 1'!D12=0,"  ",+'Form 1'!D12)</f>
        <v xml:space="preserve">  </v>
      </c>
      <c r="D11" s="33"/>
      <c r="E11" s="33"/>
      <c r="F11" s="33"/>
      <c r="G11" s="33"/>
      <c r="H11" s="33"/>
      <c r="I11" s="33"/>
      <c r="J11" s="33"/>
      <c r="K11" s="50"/>
    </row>
    <row r="12" spans="1:11" ht="17.100000000000001" customHeight="1" thickBot="1">
      <c r="A12" s="21" t="s">
        <v>35</v>
      </c>
      <c r="B12" s="33"/>
      <c r="C12" s="33">
        <f>'Form 1'!I11</f>
        <v>0</v>
      </c>
      <c r="D12" s="286" t="s">
        <v>128</v>
      </c>
      <c r="E12" s="1170">
        <f>'Form 1'!E19</f>
        <v>0</v>
      </c>
      <c r="F12" s="33"/>
      <c r="G12" s="286" t="s">
        <v>69</v>
      </c>
      <c r="H12" s="1317">
        <f>'Form 1'!H19</f>
        <v>0</v>
      </c>
      <c r="I12" s="1318"/>
      <c r="J12" s="33"/>
      <c r="K12" s="50"/>
    </row>
    <row r="13" spans="1:11" ht="15" customHeight="1" thickTop="1">
      <c r="A13" s="6" t="s">
        <v>129</v>
      </c>
      <c r="B13" s="7"/>
      <c r="C13" s="22"/>
      <c r="D13" s="22"/>
      <c r="E13" s="22"/>
      <c r="F13" s="22"/>
      <c r="G13" s="22"/>
      <c r="H13" s="22"/>
      <c r="I13" s="51"/>
      <c r="J13" s="52"/>
      <c r="K13" s="50"/>
    </row>
    <row r="14" spans="1:11" ht="15" customHeight="1">
      <c r="A14" s="53" t="s">
        <v>75</v>
      </c>
      <c r="B14" s="45" t="s">
        <v>76</v>
      </c>
      <c r="C14" s="45" t="s">
        <v>77</v>
      </c>
      <c r="D14" s="45" t="s">
        <v>78</v>
      </c>
      <c r="E14" s="45" t="s">
        <v>79</v>
      </c>
      <c r="F14" s="45" t="s">
        <v>130</v>
      </c>
      <c r="G14" s="45" t="s">
        <v>131</v>
      </c>
      <c r="H14" s="1319" t="s">
        <v>132</v>
      </c>
      <c r="I14" s="1320"/>
      <c r="J14" s="617" t="s">
        <v>133</v>
      </c>
      <c r="K14" s="54"/>
    </row>
    <row r="15" spans="1:11" ht="15" customHeight="1">
      <c r="A15" s="55"/>
      <c r="B15" s="56"/>
      <c r="C15" s="56"/>
      <c r="D15" s="56"/>
      <c r="E15" s="56"/>
      <c r="F15" s="57" t="s">
        <v>134</v>
      </c>
      <c r="G15" s="57" t="s">
        <v>135</v>
      </c>
      <c r="H15" s="1321" t="s">
        <v>136</v>
      </c>
      <c r="I15" s="1322"/>
      <c r="J15" s="618" t="s">
        <v>137</v>
      </c>
      <c r="K15" s="50"/>
    </row>
    <row r="16" spans="1:11" ht="15" customHeight="1">
      <c r="A16" s="58"/>
      <c r="B16" s="59" t="s">
        <v>138</v>
      </c>
      <c r="C16" s="59" t="s">
        <v>139</v>
      </c>
      <c r="D16" s="59" t="s">
        <v>140</v>
      </c>
      <c r="E16" s="59" t="s">
        <v>141</v>
      </c>
      <c r="F16" s="59" t="s">
        <v>142</v>
      </c>
      <c r="G16" s="59" t="s">
        <v>143</v>
      </c>
      <c r="H16" s="1323" t="s">
        <v>144</v>
      </c>
      <c r="I16" s="1324"/>
      <c r="J16" s="69" t="s">
        <v>145</v>
      </c>
      <c r="K16" s="50"/>
    </row>
    <row r="17" spans="1:11" ht="15" customHeight="1">
      <c r="A17" s="60" t="s">
        <v>146</v>
      </c>
      <c r="B17" s="59" t="s">
        <v>143</v>
      </c>
      <c r="C17" s="59" t="s">
        <v>143</v>
      </c>
      <c r="D17" s="59" t="s">
        <v>143</v>
      </c>
      <c r="E17" s="59" t="s">
        <v>143</v>
      </c>
      <c r="F17" s="59" t="s">
        <v>143</v>
      </c>
      <c r="G17" s="59" t="s">
        <v>147</v>
      </c>
      <c r="H17" s="1325" t="s">
        <v>148</v>
      </c>
      <c r="I17" s="1326"/>
      <c r="J17" s="69" t="s">
        <v>149</v>
      </c>
      <c r="K17" s="50"/>
    </row>
    <row r="18" spans="1:11" ht="17.100000000000001" customHeight="1">
      <c r="A18" s="922" t="s">
        <v>1543</v>
      </c>
      <c r="B18" s="919"/>
      <c r="C18" s="918"/>
      <c r="D18" s="918"/>
      <c r="E18" s="918"/>
      <c r="F18" s="771">
        <f>SUM(B18:E18)</f>
        <v>0</v>
      </c>
      <c r="G18" s="919"/>
      <c r="H18" s="1327">
        <f>IF(G18=0,0,ROUND(F18/G18,4))</f>
        <v>0</v>
      </c>
      <c r="I18" s="1328"/>
      <c r="J18" s="923"/>
      <c r="K18" s="50"/>
    </row>
    <row r="19" spans="1:11" ht="17.100000000000001" customHeight="1">
      <c r="A19" s="922" t="s">
        <v>1544</v>
      </c>
      <c r="B19" s="919"/>
      <c r="C19" s="918"/>
      <c r="D19" s="918"/>
      <c r="E19" s="918"/>
      <c r="F19" s="771">
        <f t="shared" ref="F19:F29" si="0">SUM(B19:E19)</f>
        <v>0</v>
      </c>
      <c r="G19" s="919"/>
      <c r="H19" s="1327">
        <f t="shared" ref="H19:H29" si="1">IF(G19=0,0,ROUND(F19/G19,4))</f>
        <v>0</v>
      </c>
      <c r="I19" s="1329"/>
      <c r="J19" s="923"/>
      <c r="K19" s="50"/>
    </row>
    <row r="20" spans="1:11" ht="17.100000000000001" customHeight="1">
      <c r="A20" s="922" t="s">
        <v>1615</v>
      </c>
      <c r="B20" s="919"/>
      <c r="C20" s="918"/>
      <c r="D20" s="918"/>
      <c r="E20" s="918"/>
      <c r="F20" s="771">
        <f t="shared" si="0"/>
        <v>0</v>
      </c>
      <c r="G20" s="919"/>
      <c r="H20" s="1327">
        <f t="shared" si="1"/>
        <v>0</v>
      </c>
      <c r="I20" s="1329"/>
      <c r="J20" s="923"/>
      <c r="K20" s="50"/>
    </row>
    <row r="21" spans="1:11" ht="17.100000000000001" customHeight="1">
      <c r="A21" s="922" t="s">
        <v>1616</v>
      </c>
      <c r="B21" s="919"/>
      <c r="C21" s="918"/>
      <c r="D21" s="918"/>
      <c r="E21" s="918"/>
      <c r="F21" s="771">
        <f t="shared" si="0"/>
        <v>0</v>
      </c>
      <c r="G21" s="919"/>
      <c r="H21" s="1327">
        <f t="shared" si="1"/>
        <v>0</v>
      </c>
      <c r="I21" s="1329"/>
      <c r="J21" s="923"/>
      <c r="K21" s="50"/>
    </row>
    <row r="22" spans="1:11" ht="17.100000000000001" customHeight="1">
      <c r="A22" s="922" t="s">
        <v>1545</v>
      </c>
      <c r="B22" s="919"/>
      <c r="C22" s="918"/>
      <c r="D22" s="918"/>
      <c r="E22" s="918"/>
      <c r="F22" s="771">
        <f t="shared" si="0"/>
        <v>0</v>
      </c>
      <c r="G22" s="919"/>
      <c r="H22" s="1327">
        <f t="shared" si="1"/>
        <v>0</v>
      </c>
      <c r="I22" s="1329"/>
      <c r="J22" s="923"/>
      <c r="K22" s="50"/>
    </row>
    <row r="23" spans="1:11" ht="17.100000000000001" customHeight="1">
      <c r="A23" s="922" t="s">
        <v>1546</v>
      </c>
      <c r="B23" s="919"/>
      <c r="C23" s="918"/>
      <c r="D23" s="918"/>
      <c r="E23" s="918"/>
      <c r="F23" s="771">
        <f t="shared" si="0"/>
        <v>0</v>
      </c>
      <c r="G23" s="919"/>
      <c r="H23" s="1327">
        <f t="shared" si="1"/>
        <v>0</v>
      </c>
      <c r="I23" s="1329"/>
      <c r="J23" s="923"/>
      <c r="K23" s="50"/>
    </row>
    <row r="24" spans="1:11" ht="17.100000000000001" customHeight="1">
      <c r="A24" s="922" t="s">
        <v>1547</v>
      </c>
      <c r="B24" s="919"/>
      <c r="C24" s="918"/>
      <c r="D24" s="918"/>
      <c r="E24" s="918"/>
      <c r="F24" s="771">
        <f t="shared" si="0"/>
        <v>0</v>
      </c>
      <c r="G24" s="919"/>
      <c r="H24" s="1327">
        <f t="shared" si="1"/>
        <v>0</v>
      </c>
      <c r="I24" s="1329"/>
      <c r="J24" s="923"/>
      <c r="K24" s="50"/>
    </row>
    <row r="25" spans="1:11" ht="17.100000000000001" customHeight="1">
      <c r="A25" s="922" t="s">
        <v>1548</v>
      </c>
      <c r="B25" s="919"/>
      <c r="C25" s="918"/>
      <c r="D25" s="918"/>
      <c r="E25" s="918"/>
      <c r="F25" s="771">
        <f t="shared" si="0"/>
        <v>0</v>
      </c>
      <c r="G25" s="919"/>
      <c r="H25" s="1327">
        <f t="shared" si="1"/>
        <v>0</v>
      </c>
      <c r="I25" s="1329"/>
      <c r="J25" s="923"/>
      <c r="K25" s="50"/>
    </row>
    <row r="26" spans="1:11" ht="17.100000000000001" customHeight="1">
      <c r="A26" s="922" t="s">
        <v>1617</v>
      </c>
      <c r="B26" s="919"/>
      <c r="C26" s="918"/>
      <c r="D26" s="918"/>
      <c r="E26" s="918"/>
      <c r="F26" s="771">
        <f t="shared" si="0"/>
        <v>0</v>
      </c>
      <c r="G26" s="919"/>
      <c r="H26" s="1327">
        <f t="shared" si="1"/>
        <v>0</v>
      </c>
      <c r="I26" s="1329"/>
      <c r="J26" s="923"/>
      <c r="K26" s="50"/>
    </row>
    <row r="27" spans="1:11" ht="17.100000000000001" customHeight="1">
      <c r="A27" s="922" t="s">
        <v>1633</v>
      </c>
      <c r="B27" s="919"/>
      <c r="C27" s="918"/>
      <c r="D27" s="918"/>
      <c r="E27" s="918"/>
      <c r="F27" s="771">
        <f t="shared" si="0"/>
        <v>0</v>
      </c>
      <c r="G27" s="919"/>
      <c r="H27" s="1327">
        <f t="shared" si="1"/>
        <v>0</v>
      </c>
      <c r="I27" s="1329"/>
      <c r="J27" s="923"/>
      <c r="K27" s="50"/>
    </row>
    <row r="28" spans="1:11" ht="17.100000000000001" customHeight="1">
      <c r="A28" s="922" t="s">
        <v>1549</v>
      </c>
      <c r="B28" s="919"/>
      <c r="C28" s="918"/>
      <c r="D28" s="918"/>
      <c r="E28" s="918"/>
      <c r="F28" s="771">
        <f t="shared" si="0"/>
        <v>0</v>
      </c>
      <c r="G28" s="919"/>
      <c r="H28" s="1327">
        <f t="shared" si="1"/>
        <v>0</v>
      </c>
      <c r="I28" s="1329"/>
      <c r="J28" s="923"/>
      <c r="K28" s="50"/>
    </row>
    <row r="29" spans="1:11" ht="17.100000000000001" customHeight="1">
      <c r="A29" s="922" t="s">
        <v>1550</v>
      </c>
      <c r="B29" s="919"/>
      <c r="C29" s="918"/>
      <c r="D29" s="918"/>
      <c r="E29" s="918"/>
      <c r="F29" s="771">
        <f t="shared" si="0"/>
        <v>0</v>
      </c>
      <c r="G29" s="919"/>
      <c r="H29" s="1327">
        <f t="shared" si="1"/>
        <v>0</v>
      </c>
      <c r="I29" s="1329"/>
      <c r="J29" s="923"/>
      <c r="K29" s="50"/>
    </row>
    <row r="30" spans="1:11" ht="17.100000000000001" customHeight="1">
      <c r="A30" s="37"/>
      <c r="B30" s="48"/>
      <c r="C30" s="48"/>
      <c r="D30" s="48"/>
      <c r="E30" s="48"/>
      <c r="F30" s="48"/>
      <c r="G30" s="771"/>
      <c r="H30" s="46"/>
      <c r="I30" s="772"/>
      <c r="J30" s="773"/>
      <c r="K30" s="50"/>
    </row>
    <row r="31" spans="1:11" ht="17.100000000000001" customHeight="1" thickBot="1">
      <c r="A31" s="20" t="s">
        <v>150</v>
      </c>
      <c r="B31" s="774">
        <f>SUM(B18:B29)</f>
        <v>0</v>
      </c>
      <c r="C31" s="775">
        <f t="shared" ref="C31:G31" si="2">SUM(C18:C29)</f>
        <v>0</v>
      </c>
      <c r="D31" s="775">
        <f t="shared" si="2"/>
        <v>0</v>
      </c>
      <c r="E31" s="775">
        <f t="shared" si="2"/>
        <v>0</v>
      </c>
      <c r="F31" s="774">
        <f t="shared" si="2"/>
        <v>0</v>
      </c>
      <c r="G31" s="774">
        <f t="shared" si="2"/>
        <v>0</v>
      </c>
      <c r="H31" s="1332">
        <f>IF(G31=0,0,ROUND(F31/G31,4))</f>
        <v>0</v>
      </c>
      <c r="I31" s="1333"/>
      <c r="J31" s="776">
        <f>SUM(J18:J29)</f>
        <v>0</v>
      </c>
      <c r="K31" s="50"/>
    </row>
    <row r="32" spans="1:11" ht="15" customHeight="1" thickTop="1">
      <c r="A32" s="36"/>
      <c r="B32" s="30"/>
      <c r="C32" s="30"/>
      <c r="D32" s="30"/>
      <c r="E32" s="30"/>
      <c r="F32" s="30"/>
      <c r="G32" s="30"/>
      <c r="H32" s="30"/>
      <c r="I32" s="61"/>
      <c r="J32" s="52"/>
      <c r="K32" s="50"/>
    </row>
    <row r="33" spans="1:11" ht="15" customHeight="1">
      <c r="A33" s="37"/>
      <c r="B33" s="39"/>
      <c r="C33" s="39"/>
      <c r="D33" s="39"/>
      <c r="E33" s="39"/>
      <c r="F33" s="39"/>
      <c r="G33" s="39"/>
      <c r="H33" s="39"/>
      <c r="I33" s="33"/>
      <c r="J33" s="62"/>
      <c r="K33" s="50"/>
    </row>
    <row r="34" spans="1:11" ht="15" customHeight="1">
      <c r="A34" s="44" t="s">
        <v>151</v>
      </c>
      <c r="B34" s="35"/>
      <c r="C34" s="35"/>
      <c r="D34" s="35"/>
      <c r="E34" s="35"/>
      <c r="F34" s="35"/>
      <c r="G34" s="35"/>
      <c r="H34" s="35"/>
      <c r="I34" s="35"/>
      <c r="J34" s="35"/>
      <c r="K34" s="50"/>
    </row>
    <row r="35" spans="1:11">
      <c r="A35" s="44"/>
      <c r="B35" s="35"/>
      <c r="C35" s="35"/>
      <c r="D35" s="35"/>
      <c r="E35" s="35"/>
      <c r="F35" s="35"/>
      <c r="G35" s="35"/>
      <c r="H35" s="35"/>
      <c r="I35" s="35"/>
      <c r="J35" s="35"/>
      <c r="K35" s="50"/>
    </row>
    <row r="36" spans="1:11" ht="15" customHeight="1" thickBot="1">
      <c r="A36" s="44"/>
      <c r="B36" s="35"/>
      <c r="C36" s="35"/>
      <c r="D36" s="35"/>
      <c r="E36" s="35"/>
      <c r="F36" s="35"/>
      <c r="G36" s="35"/>
      <c r="H36" s="35"/>
      <c r="I36" s="35"/>
      <c r="J36" s="35"/>
      <c r="K36" s="50"/>
    </row>
    <row r="37" spans="1:11" ht="15" customHeight="1" thickTop="1">
      <c r="A37" s="6" t="s">
        <v>152</v>
      </c>
      <c r="B37" s="7"/>
      <c r="C37" s="30"/>
      <c r="D37" s="30"/>
      <c r="E37" s="30"/>
      <c r="F37" s="30"/>
      <c r="G37" s="30"/>
      <c r="H37" s="30"/>
      <c r="I37" s="30"/>
      <c r="J37" s="51"/>
      <c r="K37" s="50"/>
    </row>
    <row r="38" spans="1:11" ht="15" customHeight="1">
      <c r="A38" s="44" t="s">
        <v>153</v>
      </c>
      <c r="B38" s="35"/>
      <c r="C38" s="35"/>
      <c r="D38" s="35"/>
      <c r="E38" s="35"/>
      <c r="F38" s="35"/>
      <c r="G38" s="35"/>
      <c r="H38" s="35"/>
      <c r="I38" s="35"/>
      <c r="J38" s="35"/>
      <c r="K38" s="50"/>
    </row>
    <row r="39" spans="1:11" ht="15" customHeight="1">
      <c r="A39" s="44" t="s">
        <v>154</v>
      </c>
      <c r="B39" s="35"/>
      <c r="C39" s="35"/>
      <c r="D39" s="35"/>
      <c r="E39" s="35"/>
      <c r="F39" s="35"/>
      <c r="G39" s="35"/>
      <c r="H39" s="35"/>
      <c r="I39" s="35"/>
      <c r="J39" s="35"/>
      <c r="K39" s="50"/>
    </row>
    <row r="40" spans="1:11">
      <c r="A40" s="63" t="s">
        <v>155</v>
      </c>
      <c r="B40" s="64"/>
      <c r="C40" s="64"/>
      <c r="D40" s="64"/>
      <c r="E40" s="65" t="s">
        <v>156</v>
      </c>
      <c r="F40" s="64"/>
      <c r="G40" s="65" t="s">
        <v>157</v>
      </c>
      <c r="H40" s="64"/>
      <c r="I40" s="66"/>
      <c r="J40" s="67"/>
      <c r="K40" s="50"/>
    </row>
    <row r="41" spans="1:11">
      <c r="A41" s="1338" t="s">
        <v>158</v>
      </c>
      <c r="B41" s="1337"/>
      <c r="C41" s="1336" t="s">
        <v>159</v>
      </c>
      <c r="D41" s="1337"/>
      <c r="E41" s="68" t="s">
        <v>160</v>
      </c>
      <c r="F41" s="69"/>
      <c r="G41" s="68" t="s">
        <v>160</v>
      </c>
      <c r="H41" s="69"/>
      <c r="I41" s="618"/>
      <c r="J41" s="889"/>
      <c r="K41" s="50"/>
    </row>
    <row r="42" spans="1:11" ht="17.100000000000001" customHeight="1">
      <c r="A42" s="1330"/>
      <c r="B42" s="1331"/>
      <c r="C42" s="1339"/>
      <c r="D42" s="1331"/>
      <c r="E42" s="1341"/>
      <c r="F42" s="1342"/>
      <c r="G42" s="1341"/>
      <c r="H42" s="1345"/>
      <c r="I42" s="1345"/>
      <c r="J42" s="1346"/>
      <c r="K42" s="50"/>
    </row>
    <row r="43" spans="1:11" ht="17.100000000000001" customHeight="1">
      <c r="A43" s="1330"/>
      <c r="B43" s="1331"/>
      <c r="C43" s="1339"/>
      <c r="D43" s="1331"/>
      <c r="E43" s="1341"/>
      <c r="F43" s="1342"/>
      <c r="G43" s="1341"/>
      <c r="H43" s="1345"/>
      <c r="I43" s="1345"/>
      <c r="J43" s="1346"/>
      <c r="K43" s="50"/>
    </row>
    <row r="44" spans="1:11" ht="17.100000000000001" customHeight="1">
      <c r="A44" s="1330"/>
      <c r="B44" s="1331"/>
      <c r="C44" s="1339"/>
      <c r="D44" s="1331"/>
      <c r="E44" s="1341"/>
      <c r="F44" s="1342"/>
      <c r="G44" s="1341"/>
      <c r="H44" s="1345"/>
      <c r="I44" s="1345"/>
      <c r="J44" s="1346"/>
      <c r="K44" s="50"/>
    </row>
    <row r="45" spans="1:11" ht="17.100000000000001" customHeight="1">
      <c r="A45" s="1330"/>
      <c r="B45" s="1331"/>
      <c r="C45" s="1339"/>
      <c r="D45" s="1331"/>
      <c r="E45" s="1341"/>
      <c r="F45" s="1342"/>
      <c r="G45" s="1341"/>
      <c r="H45" s="1345"/>
      <c r="I45" s="1345"/>
      <c r="J45" s="1346"/>
      <c r="K45" s="50"/>
    </row>
    <row r="46" spans="1:11" ht="17.100000000000001" customHeight="1">
      <c r="A46" s="1330"/>
      <c r="B46" s="1331"/>
      <c r="C46" s="1339"/>
      <c r="D46" s="1331"/>
      <c r="E46" s="1341"/>
      <c r="F46" s="1342"/>
      <c r="G46" s="1341"/>
      <c r="H46" s="1345"/>
      <c r="I46" s="1345"/>
      <c r="J46" s="1346"/>
      <c r="K46" s="50"/>
    </row>
    <row r="47" spans="1:11" ht="17.100000000000001" customHeight="1">
      <c r="A47" s="1330"/>
      <c r="B47" s="1331"/>
      <c r="C47" s="1339"/>
      <c r="D47" s="1331"/>
      <c r="E47" s="1341"/>
      <c r="F47" s="1342"/>
      <c r="G47" s="1341"/>
      <c r="H47" s="1345"/>
      <c r="I47" s="1345"/>
      <c r="J47" s="1346"/>
      <c r="K47" s="50"/>
    </row>
    <row r="48" spans="1:11" ht="17.100000000000001" customHeight="1">
      <c r="A48" s="1330"/>
      <c r="B48" s="1331"/>
      <c r="C48" s="1339"/>
      <c r="D48" s="1331"/>
      <c r="E48" s="1341"/>
      <c r="F48" s="1342"/>
      <c r="G48" s="1341"/>
      <c r="H48" s="1345"/>
      <c r="I48" s="1345"/>
      <c r="J48" s="1346"/>
      <c r="K48" s="50"/>
    </row>
    <row r="49" spans="1:11" ht="17.100000000000001" customHeight="1" thickBot="1">
      <c r="A49" s="1334"/>
      <c r="B49" s="1335"/>
      <c r="C49" s="1340"/>
      <c r="D49" s="1335"/>
      <c r="E49" s="1343"/>
      <c r="F49" s="1344"/>
      <c r="G49" s="1343"/>
      <c r="H49" s="1347"/>
      <c r="I49" s="1347"/>
      <c r="J49" s="1348"/>
      <c r="K49" s="50"/>
    </row>
    <row r="50" spans="1:11" ht="15.75" thickTop="1">
      <c r="A50" s="22"/>
      <c r="B50" s="22"/>
      <c r="C50" s="22"/>
      <c r="D50" s="22"/>
      <c r="E50" s="22"/>
      <c r="F50" s="22"/>
      <c r="G50" s="22"/>
      <c r="H50" s="22"/>
      <c r="I50" s="22"/>
      <c r="J50" s="70"/>
      <c r="K50" s="71"/>
    </row>
    <row r="51" spans="1:11">
      <c r="A51" s="4" t="s">
        <v>161</v>
      </c>
      <c r="B51" s="4"/>
      <c r="C51" s="4"/>
      <c r="D51" s="4"/>
      <c r="E51" s="35"/>
      <c r="F51" s="35"/>
      <c r="G51" s="35"/>
      <c r="H51" s="35"/>
      <c r="I51" s="35"/>
      <c r="J51" s="35"/>
      <c r="K51" s="71"/>
    </row>
    <row r="52" spans="1:11" ht="15">
      <c r="A52" s="3"/>
      <c r="B52" s="3"/>
      <c r="C52" s="3"/>
      <c r="D52" s="3"/>
      <c r="E52" s="3"/>
      <c r="F52" s="3"/>
      <c r="G52" s="3"/>
      <c r="H52" s="3"/>
      <c r="I52" s="3"/>
      <c r="J52" s="3"/>
    </row>
  </sheetData>
  <sheetProtection password="8E7E" sheet="1" objects="1" scenarios="1"/>
  <mergeCells count="52">
    <mergeCell ref="E47:F47"/>
    <mergeCell ref="E48:F48"/>
    <mergeCell ref="E49:F49"/>
    <mergeCell ref="G42:J42"/>
    <mergeCell ref="G43:J43"/>
    <mergeCell ref="G44:J44"/>
    <mergeCell ref="G45:J45"/>
    <mergeCell ref="G46:J46"/>
    <mergeCell ref="G47:J47"/>
    <mergeCell ref="G48:J48"/>
    <mergeCell ref="G49:J49"/>
    <mergeCell ref="E42:F42"/>
    <mergeCell ref="E43:F43"/>
    <mergeCell ref="E44:F44"/>
    <mergeCell ref="E45:F45"/>
    <mergeCell ref="E46:F46"/>
    <mergeCell ref="A47:B47"/>
    <mergeCell ref="A48:B48"/>
    <mergeCell ref="A49:B49"/>
    <mergeCell ref="C41:D41"/>
    <mergeCell ref="A41:B41"/>
    <mergeCell ref="C42:D42"/>
    <mergeCell ref="C43:D43"/>
    <mergeCell ref="C44:D44"/>
    <mergeCell ref="C45:D45"/>
    <mergeCell ref="C46:D46"/>
    <mergeCell ref="C47:D47"/>
    <mergeCell ref="C48:D48"/>
    <mergeCell ref="C49:D49"/>
    <mergeCell ref="A42:B42"/>
    <mergeCell ref="A43:B43"/>
    <mergeCell ref="A44:B44"/>
    <mergeCell ref="A45:B45"/>
    <mergeCell ref="A46:B46"/>
    <mergeCell ref="H23:I23"/>
    <mergeCell ref="H29:I29"/>
    <mergeCell ref="H31:I31"/>
    <mergeCell ref="H24:I24"/>
    <mergeCell ref="H25:I25"/>
    <mergeCell ref="H26:I26"/>
    <mergeCell ref="H27:I27"/>
    <mergeCell ref="H28:I28"/>
    <mergeCell ref="H18:I18"/>
    <mergeCell ref="H19:I19"/>
    <mergeCell ref="H20:I20"/>
    <mergeCell ref="H21:I21"/>
    <mergeCell ref="H22:I22"/>
    <mergeCell ref="H12:I12"/>
    <mergeCell ref="H14:I14"/>
    <mergeCell ref="H15:I15"/>
    <mergeCell ref="H16:I16"/>
    <mergeCell ref="H17:I17"/>
  </mergeCells>
  <printOptions horizontalCentered="1"/>
  <pageMargins left="0.7" right="0.7" top="0.25" bottom="0.75" header="0.3" footer="0.3"/>
  <pageSetup scale="8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L61"/>
  <sheetViews>
    <sheetView workbookViewId="0"/>
  </sheetViews>
  <sheetFormatPr defaultColWidth="9.6640625" defaultRowHeight="15"/>
  <cols>
    <col min="1" max="3" width="9.6640625" style="218" customWidth="1"/>
    <col min="4" max="4" width="13.33203125" style="218" customWidth="1"/>
    <col min="5" max="5" width="11.33203125" style="218" customWidth="1"/>
    <col min="6" max="6" width="8.6640625" style="218" customWidth="1"/>
    <col min="7" max="7" width="4.44140625" style="218" customWidth="1"/>
    <col min="8" max="8" width="13.33203125" style="218" customWidth="1"/>
    <col min="9" max="9" width="1.44140625" style="218" customWidth="1"/>
    <col min="10" max="16384" width="9.6640625" style="218"/>
  </cols>
  <sheetData>
    <row r="1" spans="1:12">
      <c r="A1" s="34" t="s">
        <v>1708</v>
      </c>
      <c r="B1" s="239"/>
      <c r="C1" s="239"/>
      <c r="D1" s="239"/>
      <c r="E1" s="239"/>
      <c r="F1" s="239"/>
      <c r="G1" s="3"/>
      <c r="H1" s="3"/>
      <c r="I1" s="3"/>
    </row>
    <row r="2" spans="1:12">
      <c r="A2" s="287" t="s">
        <v>1651</v>
      </c>
      <c r="B2" s="4"/>
      <c r="C2" s="4"/>
      <c r="D2" s="4"/>
      <c r="E2" s="4"/>
      <c r="F2" s="4"/>
      <c r="G2" s="419"/>
      <c r="H2" s="419"/>
      <c r="I2" s="3"/>
    </row>
    <row r="3" spans="1:12">
      <c r="A3" s="219" t="s">
        <v>1</v>
      </c>
      <c r="B3" s="219"/>
      <c r="C3" s="219"/>
      <c r="D3" s="220"/>
      <c r="E3" s="219"/>
      <c r="F3" s="219"/>
      <c r="G3" s="219"/>
      <c r="H3" s="220"/>
      <c r="I3" s="217"/>
      <c r="J3" s="217"/>
      <c r="K3" s="217"/>
      <c r="L3" s="217"/>
    </row>
    <row r="4" spans="1:12">
      <c r="A4" s="219" t="s">
        <v>2</v>
      </c>
      <c r="B4" s="219"/>
      <c r="C4" s="219"/>
      <c r="D4" s="220"/>
      <c r="E4" s="219"/>
      <c r="F4" s="219"/>
      <c r="G4" s="219"/>
      <c r="H4" s="220"/>
      <c r="I4" s="217"/>
      <c r="J4" s="217"/>
      <c r="K4" s="217"/>
      <c r="L4" s="217"/>
    </row>
    <row r="5" spans="1:12">
      <c r="A5" s="219" t="s">
        <v>3</v>
      </c>
      <c r="B5" s="219"/>
      <c r="C5" s="219"/>
      <c r="D5" s="220"/>
      <c r="E5" s="219"/>
      <c r="F5" s="219"/>
      <c r="G5" s="219"/>
      <c r="H5" s="220"/>
      <c r="I5" s="217"/>
      <c r="J5" s="217"/>
      <c r="K5" s="217"/>
      <c r="L5" s="217"/>
    </row>
    <row r="6" spans="1:12">
      <c r="A6" s="219" t="s">
        <v>4</v>
      </c>
      <c r="B6" s="219"/>
      <c r="C6" s="219"/>
      <c r="D6" s="220"/>
      <c r="E6" s="219"/>
      <c r="F6" s="219"/>
      <c r="G6" s="219"/>
      <c r="H6" s="220"/>
      <c r="I6" s="217"/>
      <c r="J6" s="217"/>
      <c r="K6" s="217"/>
      <c r="L6" s="217"/>
    </row>
    <row r="7" spans="1:12">
      <c r="A7" s="219"/>
      <c r="B7" s="219"/>
      <c r="C7" s="219"/>
      <c r="D7" s="220"/>
      <c r="E7" s="219"/>
      <c r="F7" s="219"/>
      <c r="G7" s="219"/>
      <c r="H7" s="220"/>
      <c r="I7" s="217"/>
      <c r="J7" s="217"/>
      <c r="K7" s="217"/>
      <c r="L7" s="217"/>
    </row>
    <row r="8" spans="1:12">
      <c r="A8" s="1590" t="s">
        <v>1714</v>
      </c>
      <c r="B8" s="1590"/>
      <c r="C8" s="1590"/>
      <c r="D8" s="1590"/>
      <c r="E8" s="1590"/>
      <c r="F8" s="1590"/>
      <c r="G8" s="1590"/>
      <c r="H8" s="1590"/>
      <c r="I8" s="217"/>
      <c r="J8" s="217"/>
      <c r="K8" s="217"/>
      <c r="L8" s="217"/>
    </row>
    <row r="9" spans="1:12" ht="15.75" thickBot="1">
      <c r="A9" s="217"/>
      <c r="B9" s="217"/>
      <c r="C9" s="217"/>
      <c r="D9" s="217"/>
      <c r="E9" s="217"/>
      <c r="F9" s="217"/>
      <c r="G9" s="217"/>
      <c r="H9" s="217"/>
      <c r="I9" s="217"/>
      <c r="J9" s="217"/>
      <c r="K9" s="217"/>
      <c r="L9" s="217"/>
    </row>
    <row r="10" spans="1:12" ht="17.100000000000001" customHeight="1" thickTop="1">
      <c r="A10" s="578" t="s">
        <v>12</v>
      </c>
      <c r="B10" s="221"/>
      <c r="C10" s="221">
        <f>'Form 1'!D11</f>
        <v>0</v>
      </c>
      <c r="D10" s="221"/>
      <c r="E10" s="221"/>
      <c r="F10" s="221"/>
      <c r="G10" s="221"/>
      <c r="H10" s="221"/>
      <c r="I10" s="352"/>
      <c r="J10" s="217"/>
      <c r="K10" s="217"/>
      <c r="L10" s="217"/>
    </row>
    <row r="11" spans="1:12" ht="17.100000000000001" customHeight="1">
      <c r="A11" s="226" t="s">
        <v>13</v>
      </c>
      <c r="B11" s="224"/>
      <c r="C11" s="224" t="str">
        <f>+'Schedule 10'!C11</f>
        <v xml:space="preserve">  </v>
      </c>
      <c r="D11" s="224"/>
      <c r="E11" s="224"/>
      <c r="F11" s="224"/>
      <c r="G11" s="376"/>
      <c r="H11" s="224"/>
      <c r="I11" s="352"/>
      <c r="J11" s="217"/>
      <c r="K11" s="217"/>
      <c r="L11" s="217"/>
    </row>
    <row r="12" spans="1:12" ht="17.100000000000001" customHeight="1">
      <c r="A12" s="226" t="s">
        <v>35</v>
      </c>
      <c r="B12" s="224"/>
      <c r="C12" s="224">
        <f>'Form 1'!I11</f>
        <v>0</v>
      </c>
      <c r="D12" s="224"/>
      <c r="E12" s="364" t="s">
        <v>128</v>
      </c>
      <c r="F12" s="421">
        <f>'Form 1'!E19</f>
        <v>0</v>
      </c>
      <c r="G12" s="599" t="s">
        <v>69</v>
      </c>
      <c r="H12" s="1186">
        <f>'Form 1'!H19</f>
        <v>0</v>
      </c>
      <c r="I12" s="352"/>
      <c r="J12" s="217"/>
      <c r="K12" s="217"/>
      <c r="L12" s="217"/>
    </row>
    <row r="13" spans="1:12" ht="17.100000000000001" customHeight="1">
      <c r="A13" s="226" t="s">
        <v>1177</v>
      </c>
      <c r="B13" s="224"/>
      <c r="C13" s="224"/>
      <c r="D13" s="224"/>
      <c r="E13" s="1190">
        <f>+'Form 17 (3)'!D10</f>
        <v>0</v>
      </c>
      <c r="F13" s="1190"/>
      <c r="G13" s="1191"/>
      <c r="H13" s="1190"/>
      <c r="I13" s="352"/>
      <c r="J13" s="217"/>
      <c r="K13" s="217"/>
      <c r="L13" s="217"/>
    </row>
    <row r="14" spans="1:12" ht="17.100000000000001" customHeight="1">
      <c r="A14" s="430"/>
      <c r="B14" s="431"/>
      <c r="C14" s="431"/>
      <c r="D14" s="431"/>
      <c r="E14" s="1264"/>
      <c r="F14" s="449"/>
      <c r="G14" s="1264"/>
      <c r="H14" s="449"/>
      <c r="I14" s="9"/>
    </row>
    <row r="15" spans="1:12" ht="17.100000000000001" customHeight="1">
      <c r="A15" s="432"/>
      <c r="B15" s="433"/>
      <c r="C15" s="433"/>
      <c r="D15" s="433"/>
      <c r="E15" s="1593" t="s">
        <v>1648</v>
      </c>
      <c r="F15" s="1594"/>
      <c r="G15" s="1593" t="s">
        <v>1599</v>
      </c>
      <c r="H15" s="1597"/>
      <c r="I15" s="9"/>
    </row>
    <row r="16" spans="1:12" ht="17.100000000000001" customHeight="1">
      <c r="A16" s="432"/>
      <c r="B16" s="433"/>
      <c r="C16" s="433"/>
      <c r="D16" s="433"/>
      <c r="E16" s="1593"/>
      <c r="F16" s="1594"/>
      <c r="G16" s="1593"/>
      <c r="H16" s="1597"/>
      <c r="I16" s="9"/>
    </row>
    <row r="17" spans="1:9" ht="17.100000000000001" customHeight="1">
      <c r="A17" s="373" t="s">
        <v>172</v>
      </c>
      <c r="B17" s="372"/>
      <c r="C17" s="372"/>
      <c r="D17" s="372"/>
      <c r="E17" s="1595"/>
      <c r="F17" s="1596"/>
      <c r="G17" s="1595"/>
      <c r="H17" s="1598"/>
      <c r="I17" s="9"/>
    </row>
    <row r="18" spans="1:9" ht="17.100000000000001" customHeight="1">
      <c r="A18" s="1588"/>
      <c r="B18" s="1575"/>
      <c r="C18" s="1575"/>
      <c r="D18" s="1576"/>
      <c r="E18" s="1395"/>
      <c r="F18" s="1589"/>
      <c r="G18" s="1395"/>
      <c r="H18" s="1503"/>
      <c r="I18" s="9"/>
    </row>
    <row r="19" spans="1:9" ht="17.100000000000001" customHeight="1">
      <c r="A19" s="1588"/>
      <c r="B19" s="1575"/>
      <c r="C19" s="1575"/>
      <c r="D19" s="1576"/>
      <c r="E19" s="1395"/>
      <c r="F19" s="1589"/>
      <c r="G19" s="1395"/>
      <c r="H19" s="1503"/>
      <c r="I19" s="9"/>
    </row>
    <row r="20" spans="1:9" ht="17.100000000000001" customHeight="1">
      <c r="A20" s="1588"/>
      <c r="B20" s="1575"/>
      <c r="C20" s="1575"/>
      <c r="D20" s="1576"/>
      <c r="E20" s="1395"/>
      <c r="F20" s="1589"/>
      <c r="G20" s="1395"/>
      <c r="H20" s="1503"/>
      <c r="I20" s="9"/>
    </row>
    <row r="21" spans="1:9" ht="17.100000000000001" customHeight="1">
      <c r="A21" s="1588"/>
      <c r="B21" s="1575"/>
      <c r="C21" s="1575"/>
      <c r="D21" s="1576"/>
      <c r="E21" s="1395"/>
      <c r="F21" s="1589"/>
      <c r="G21" s="1395"/>
      <c r="H21" s="1503"/>
      <c r="I21" s="9"/>
    </row>
    <row r="22" spans="1:9" ht="17.100000000000001" customHeight="1">
      <c r="A22" s="1588"/>
      <c r="B22" s="1575"/>
      <c r="C22" s="1575"/>
      <c r="D22" s="1576"/>
      <c r="E22" s="1395"/>
      <c r="F22" s="1589"/>
      <c r="G22" s="1395"/>
      <c r="H22" s="1503"/>
      <c r="I22" s="9"/>
    </row>
    <row r="23" spans="1:9" ht="17.100000000000001" customHeight="1">
      <c r="A23" s="1588"/>
      <c r="B23" s="1575"/>
      <c r="C23" s="1575"/>
      <c r="D23" s="1576"/>
      <c r="E23" s="1395"/>
      <c r="F23" s="1589"/>
      <c r="G23" s="1395"/>
      <c r="H23" s="1503"/>
      <c r="I23" s="9"/>
    </row>
    <row r="24" spans="1:9" ht="17.100000000000001" customHeight="1">
      <c r="A24" s="1588"/>
      <c r="B24" s="1575"/>
      <c r="C24" s="1575"/>
      <c r="D24" s="1576"/>
      <c r="E24" s="1395"/>
      <c r="F24" s="1589"/>
      <c r="G24" s="1395"/>
      <c r="H24" s="1503"/>
      <c r="I24" s="9"/>
    </row>
    <row r="25" spans="1:9" ht="17.100000000000001" customHeight="1">
      <c r="A25" s="1588"/>
      <c r="B25" s="1575"/>
      <c r="C25" s="1575"/>
      <c r="D25" s="1576"/>
      <c r="E25" s="1395"/>
      <c r="F25" s="1589"/>
      <c r="G25" s="1395"/>
      <c r="H25" s="1503"/>
      <c r="I25" s="9"/>
    </row>
    <row r="26" spans="1:9" ht="17.100000000000001" customHeight="1">
      <c r="A26" s="1588"/>
      <c r="B26" s="1575"/>
      <c r="C26" s="1575"/>
      <c r="D26" s="1576"/>
      <c r="E26" s="1395"/>
      <c r="F26" s="1589"/>
      <c r="G26" s="1395"/>
      <c r="H26" s="1503"/>
      <c r="I26" s="9"/>
    </row>
    <row r="27" spans="1:9" ht="17.100000000000001" customHeight="1">
      <c r="A27" s="1588"/>
      <c r="B27" s="1575"/>
      <c r="C27" s="1575"/>
      <c r="D27" s="1576"/>
      <c r="E27" s="1395"/>
      <c r="F27" s="1589"/>
      <c r="G27" s="1395"/>
      <c r="H27" s="1503"/>
      <c r="I27" s="9"/>
    </row>
    <row r="28" spans="1:9" ht="17.100000000000001" customHeight="1">
      <c r="A28" s="1588"/>
      <c r="B28" s="1575"/>
      <c r="C28" s="1575"/>
      <c r="D28" s="1576"/>
      <c r="E28" s="1395"/>
      <c r="F28" s="1589"/>
      <c r="G28" s="1395"/>
      <c r="H28" s="1503"/>
      <c r="I28" s="9"/>
    </row>
    <row r="29" spans="1:9" ht="17.100000000000001" customHeight="1">
      <c r="A29" s="1588"/>
      <c r="B29" s="1575"/>
      <c r="C29" s="1575"/>
      <c r="D29" s="1576"/>
      <c r="E29" s="1395"/>
      <c r="F29" s="1589"/>
      <c r="G29" s="1395"/>
      <c r="H29" s="1503"/>
      <c r="I29" s="9"/>
    </row>
    <row r="30" spans="1:9" ht="17.100000000000001" customHeight="1">
      <c r="A30" s="1588"/>
      <c r="B30" s="1575"/>
      <c r="C30" s="1575"/>
      <c r="D30" s="1576"/>
      <c r="E30" s="1395"/>
      <c r="F30" s="1589"/>
      <c r="G30" s="1395"/>
      <c r="H30" s="1503"/>
      <c r="I30" s="9"/>
    </row>
    <row r="31" spans="1:9" ht="17.100000000000001" customHeight="1">
      <c r="A31" s="1588"/>
      <c r="B31" s="1575"/>
      <c r="C31" s="1575"/>
      <c r="D31" s="1576"/>
      <c r="E31" s="1395"/>
      <c r="F31" s="1589"/>
      <c r="G31" s="1395"/>
      <c r="H31" s="1503"/>
      <c r="I31" s="9"/>
    </row>
    <row r="32" spans="1:9" ht="17.100000000000001" customHeight="1">
      <c r="A32" s="1588"/>
      <c r="B32" s="1575"/>
      <c r="C32" s="1575"/>
      <c r="D32" s="1576"/>
      <c r="E32" s="1395"/>
      <c r="F32" s="1589"/>
      <c r="G32" s="1395"/>
      <c r="H32" s="1503"/>
      <c r="I32" s="9"/>
    </row>
    <row r="33" spans="1:9" ht="17.100000000000001" customHeight="1">
      <c r="A33" s="1588"/>
      <c r="B33" s="1575"/>
      <c r="C33" s="1575"/>
      <c r="D33" s="1576"/>
      <c r="E33" s="1395"/>
      <c r="F33" s="1589"/>
      <c r="G33" s="1395"/>
      <c r="H33" s="1503"/>
      <c r="I33" s="9"/>
    </row>
    <row r="34" spans="1:9" ht="17.100000000000001" customHeight="1">
      <c r="A34" s="1588"/>
      <c r="B34" s="1575"/>
      <c r="C34" s="1575"/>
      <c r="D34" s="1576"/>
      <c r="E34" s="1395"/>
      <c r="F34" s="1589"/>
      <c r="G34" s="1395"/>
      <c r="H34" s="1503"/>
      <c r="I34" s="9"/>
    </row>
    <row r="35" spans="1:9" ht="17.100000000000001" customHeight="1">
      <c r="A35" s="1588"/>
      <c r="B35" s="1575"/>
      <c r="C35" s="1575"/>
      <c r="D35" s="1576"/>
      <c r="E35" s="1395"/>
      <c r="F35" s="1589"/>
      <c r="G35" s="1395"/>
      <c r="H35" s="1503"/>
      <c r="I35" s="9"/>
    </row>
    <row r="36" spans="1:9" ht="17.100000000000001" customHeight="1">
      <c r="A36" s="1588"/>
      <c r="B36" s="1575"/>
      <c r="C36" s="1575"/>
      <c r="D36" s="1576"/>
      <c r="E36" s="1395"/>
      <c r="F36" s="1589"/>
      <c r="G36" s="1395"/>
      <c r="H36" s="1503"/>
      <c r="I36" s="9"/>
    </row>
    <row r="37" spans="1:9" ht="17.100000000000001" customHeight="1">
      <c r="A37" s="1588"/>
      <c r="B37" s="1575"/>
      <c r="C37" s="1575"/>
      <c r="D37" s="1576"/>
      <c r="E37" s="1395"/>
      <c r="F37" s="1589"/>
      <c r="G37" s="1395"/>
      <c r="H37" s="1503"/>
      <c r="I37" s="9"/>
    </row>
    <row r="38" spans="1:9" ht="17.100000000000001" customHeight="1">
      <c r="A38" s="1588"/>
      <c r="B38" s="1575"/>
      <c r="C38" s="1575"/>
      <c r="D38" s="1576"/>
      <c r="E38" s="1395"/>
      <c r="F38" s="1589"/>
      <c r="G38" s="1395"/>
      <c r="H38" s="1503"/>
      <c r="I38" s="9"/>
    </row>
    <row r="39" spans="1:9" ht="17.100000000000001" customHeight="1">
      <c r="A39" s="1588"/>
      <c r="B39" s="1575"/>
      <c r="C39" s="1575"/>
      <c r="D39" s="1576"/>
      <c r="E39" s="1395"/>
      <c r="F39" s="1589"/>
      <c r="G39" s="1395"/>
      <c r="H39" s="1503"/>
      <c r="I39" s="9"/>
    </row>
    <row r="40" spans="1:9" ht="17.100000000000001" customHeight="1">
      <c r="A40" s="1588"/>
      <c r="B40" s="1575"/>
      <c r="C40" s="1575"/>
      <c r="D40" s="1576"/>
      <c r="E40" s="1395"/>
      <c r="F40" s="1589"/>
      <c r="G40" s="1395"/>
      <c r="H40" s="1503"/>
      <c r="I40" s="9"/>
    </row>
    <row r="41" spans="1:9" ht="17.100000000000001" customHeight="1">
      <c r="A41" s="1588"/>
      <c r="B41" s="1575"/>
      <c r="C41" s="1575"/>
      <c r="D41" s="1576"/>
      <c r="E41" s="1395"/>
      <c r="F41" s="1589"/>
      <c r="G41" s="1395"/>
      <c r="H41" s="1503"/>
      <c r="I41" s="9"/>
    </row>
    <row r="42" spans="1:9" ht="17.100000000000001" customHeight="1">
      <c r="A42" s="1588"/>
      <c r="B42" s="1575"/>
      <c r="C42" s="1575"/>
      <c r="D42" s="1576"/>
      <c r="E42" s="1395"/>
      <c r="F42" s="1589"/>
      <c r="G42" s="1395"/>
      <c r="H42" s="1503"/>
      <c r="I42" s="9"/>
    </row>
    <row r="43" spans="1:9" ht="17.100000000000001" customHeight="1">
      <c r="A43" s="1588"/>
      <c r="B43" s="1575"/>
      <c r="C43" s="1575"/>
      <c r="D43" s="1576"/>
      <c r="E43" s="1395"/>
      <c r="F43" s="1589"/>
      <c r="G43" s="1395"/>
      <c r="H43" s="1503"/>
      <c r="I43" s="9"/>
    </row>
    <row r="44" spans="1:9" ht="17.100000000000001" customHeight="1">
      <c r="A44" s="1588"/>
      <c r="B44" s="1575"/>
      <c r="C44" s="1575"/>
      <c r="D44" s="1576"/>
      <c r="E44" s="1395"/>
      <c r="F44" s="1589"/>
      <c r="G44" s="1395"/>
      <c r="H44" s="1503"/>
      <c r="I44" s="9"/>
    </row>
    <row r="45" spans="1:9" ht="17.100000000000001" customHeight="1">
      <c r="A45" s="1588"/>
      <c r="B45" s="1575"/>
      <c r="C45" s="1575"/>
      <c r="D45" s="1576"/>
      <c r="E45" s="1395"/>
      <c r="F45" s="1589"/>
      <c r="G45" s="1395"/>
      <c r="H45" s="1503"/>
      <c r="I45" s="9"/>
    </row>
    <row r="46" spans="1:9" ht="17.100000000000001" customHeight="1">
      <c r="A46" s="1588"/>
      <c r="B46" s="1575"/>
      <c r="C46" s="1575"/>
      <c r="D46" s="1576"/>
      <c r="E46" s="1395"/>
      <c r="F46" s="1589"/>
      <c r="G46" s="1395"/>
      <c r="H46" s="1503"/>
      <c r="I46" s="9"/>
    </row>
    <row r="47" spans="1:9" ht="17.100000000000001" customHeight="1">
      <c r="A47" s="1588"/>
      <c r="B47" s="1575"/>
      <c r="C47" s="1575"/>
      <c r="D47" s="1576"/>
      <c r="E47" s="1395"/>
      <c r="F47" s="1589"/>
      <c r="G47" s="1395"/>
      <c r="H47" s="1503"/>
      <c r="I47" s="9"/>
    </row>
    <row r="48" spans="1:9" ht="17.100000000000001" customHeight="1">
      <c r="A48" s="1588"/>
      <c r="B48" s="1575"/>
      <c r="C48" s="1575"/>
      <c r="D48" s="1576"/>
      <c r="E48" s="1395"/>
      <c r="F48" s="1589"/>
      <c r="G48" s="1395"/>
      <c r="H48" s="1503"/>
      <c r="I48" s="9"/>
    </row>
    <row r="49" spans="1:9" ht="17.100000000000001" customHeight="1">
      <c r="A49" s="1588"/>
      <c r="B49" s="1575"/>
      <c r="C49" s="1575"/>
      <c r="D49" s="1576"/>
      <c r="E49" s="1395"/>
      <c r="F49" s="1589"/>
      <c r="G49" s="1395"/>
      <c r="H49" s="1503"/>
      <c r="I49" s="9"/>
    </row>
    <row r="50" spans="1:9" ht="17.100000000000001" customHeight="1">
      <c r="A50" s="1588"/>
      <c r="B50" s="1575"/>
      <c r="C50" s="1575"/>
      <c r="D50" s="1576"/>
      <c r="E50" s="1395"/>
      <c r="F50" s="1589"/>
      <c r="G50" s="1395"/>
      <c r="H50" s="1503"/>
      <c r="I50" s="9"/>
    </row>
    <row r="51" spans="1:9" ht="17.100000000000001" customHeight="1">
      <c r="A51" s="1588"/>
      <c r="B51" s="1575"/>
      <c r="C51" s="1575"/>
      <c r="D51" s="1576"/>
      <c r="E51" s="1395"/>
      <c r="F51" s="1589"/>
      <c r="G51" s="1395"/>
      <c r="H51" s="1503"/>
      <c r="I51" s="9"/>
    </row>
    <row r="52" spans="1:9" ht="17.100000000000001" customHeight="1">
      <c r="A52" s="1588"/>
      <c r="B52" s="1575"/>
      <c r="C52" s="1575"/>
      <c r="D52" s="1576"/>
      <c r="E52" s="1395"/>
      <c r="F52" s="1589"/>
      <c r="G52" s="1395"/>
      <c r="H52" s="1503"/>
      <c r="I52" s="9"/>
    </row>
    <row r="53" spans="1:9" ht="17.100000000000001" customHeight="1">
      <c r="A53" s="1588"/>
      <c r="B53" s="1575"/>
      <c r="C53" s="1575"/>
      <c r="D53" s="1576"/>
      <c r="E53" s="1395"/>
      <c r="F53" s="1589"/>
      <c r="G53" s="1395"/>
      <c r="H53" s="1503"/>
      <c r="I53" s="9"/>
    </row>
    <row r="54" spans="1:9" ht="17.100000000000001" customHeight="1">
      <c r="A54" s="1588"/>
      <c r="B54" s="1575"/>
      <c r="C54" s="1575"/>
      <c r="D54" s="1576"/>
      <c r="E54" s="1395"/>
      <c r="F54" s="1589"/>
      <c r="G54" s="1395"/>
      <c r="H54" s="1503"/>
      <c r="I54" s="9"/>
    </row>
    <row r="55" spans="1:9" ht="17.100000000000001" customHeight="1">
      <c r="A55" s="1588"/>
      <c r="B55" s="1575"/>
      <c r="C55" s="1575"/>
      <c r="D55" s="1576"/>
      <c r="E55" s="1395"/>
      <c r="F55" s="1589"/>
      <c r="G55" s="1395"/>
      <c r="H55" s="1503"/>
      <c r="I55" s="9"/>
    </row>
    <row r="56" spans="1:9" ht="17.100000000000001" customHeight="1">
      <c r="A56" s="1588"/>
      <c r="B56" s="1575"/>
      <c r="C56" s="1575"/>
      <c r="D56" s="1576"/>
      <c r="E56" s="1395"/>
      <c r="F56" s="1589"/>
      <c r="G56" s="1395"/>
      <c r="H56" s="1503"/>
      <c r="I56" s="9"/>
    </row>
    <row r="57" spans="1:9" ht="17.100000000000001" customHeight="1">
      <c r="A57" s="1588"/>
      <c r="B57" s="1575"/>
      <c r="C57" s="1575"/>
      <c r="D57" s="1576"/>
      <c r="E57" s="1395"/>
      <c r="F57" s="1589"/>
      <c r="G57" s="1395"/>
      <c r="H57" s="1503"/>
      <c r="I57" s="9"/>
    </row>
    <row r="58" spans="1:9" ht="17.100000000000001" customHeight="1" thickBot="1">
      <c r="A58" s="807" t="s">
        <v>1711</v>
      </c>
      <c r="B58" s="225"/>
      <c r="C58" s="225"/>
      <c r="D58" s="225"/>
      <c r="E58" s="1591">
        <f>SUM(E18:E57)</f>
        <v>0</v>
      </c>
      <c r="F58" s="1592"/>
      <c r="G58" s="1499">
        <f>SUM(G18:H57)</f>
        <v>0</v>
      </c>
      <c r="H58" s="1500"/>
      <c r="I58" s="9"/>
    </row>
    <row r="59" spans="1:9" ht="15.75" thickTop="1">
      <c r="A59" s="22"/>
      <c r="B59" s="22"/>
      <c r="C59" s="22"/>
      <c r="D59" s="22"/>
      <c r="E59" s="22"/>
      <c r="F59" s="22"/>
      <c r="G59" s="22"/>
      <c r="H59" s="22"/>
      <c r="I59" s="3"/>
    </row>
    <row r="60" spans="1:9" ht="17.100000000000001" customHeight="1">
      <c r="A60" s="428" t="s">
        <v>1178</v>
      </c>
      <c r="B60" s="419"/>
      <c r="C60" s="419"/>
      <c r="D60" s="419"/>
      <c r="E60" s="419"/>
      <c r="F60" s="419"/>
      <c r="G60" s="419"/>
      <c r="H60" s="419"/>
      <c r="I60" s="3"/>
    </row>
    <row r="61" spans="1:9">
      <c r="A61" s="3"/>
      <c r="B61" s="3"/>
      <c r="C61" s="3"/>
      <c r="D61" s="3"/>
      <c r="E61" s="3"/>
      <c r="F61" s="3"/>
      <c r="G61" s="3"/>
      <c r="H61" s="3"/>
    </row>
  </sheetData>
  <sheetProtection password="8E7E" sheet="1" objects="1" scenarios="1"/>
  <mergeCells count="125">
    <mergeCell ref="A57:D57"/>
    <mergeCell ref="E57:F57"/>
    <mergeCell ref="G57:H57"/>
    <mergeCell ref="E58:F58"/>
    <mergeCell ref="G58:H58"/>
    <mergeCell ref="A55:D55"/>
    <mergeCell ref="E55:F55"/>
    <mergeCell ref="G55:H55"/>
    <mergeCell ref="A56:D56"/>
    <mergeCell ref="E56:F56"/>
    <mergeCell ref="G56:H56"/>
    <mergeCell ref="A53:D53"/>
    <mergeCell ref="E53:F53"/>
    <mergeCell ref="G53:H53"/>
    <mergeCell ref="A54:D54"/>
    <mergeCell ref="E54:F54"/>
    <mergeCell ref="G54:H54"/>
    <mergeCell ref="A51:D51"/>
    <mergeCell ref="E51:F51"/>
    <mergeCell ref="G51:H51"/>
    <mergeCell ref="A52:D52"/>
    <mergeCell ref="E52:F52"/>
    <mergeCell ref="G52:H52"/>
    <mergeCell ref="A49:D49"/>
    <mergeCell ref="E49:F49"/>
    <mergeCell ref="G49:H49"/>
    <mergeCell ref="A50:D50"/>
    <mergeCell ref="E50:F50"/>
    <mergeCell ref="G50:H50"/>
    <mergeCell ref="A47:D47"/>
    <mergeCell ref="E47:F47"/>
    <mergeCell ref="G47:H47"/>
    <mergeCell ref="A48:D48"/>
    <mergeCell ref="E48:F48"/>
    <mergeCell ref="G48:H48"/>
    <mergeCell ref="A45:D45"/>
    <mergeCell ref="E45:F45"/>
    <mergeCell ref="G45:H45"/>
    <mergeCell ref="A46:D46"/>
    <mergeCell ref="E46:F46"/>
    <mergeCell ref="G46:H46"/>
    <mergeCell ref="A43:D43"/>
    <mergeCell ref="E43:F43"/>
    <mergeCell ref="G43:H43"/>
    <mergeCell ref="A44:D44"/>
    <mergeCell ref="E44:F44"/>
    <mergeCell ref="G44:H44"/>
    <mergeCell ref="A41:D41"/>
    <mergeCell ref="E41:F41"/>
    <mergeCell ref="G41:H41"/>
    <mergeCell ref="A42:D42"/>
    <mergeCell ref="E42:F42"/>
    <mergeCell ref="G42:H42"/>
    <mergeCell ref="A39:D39"/>
    <mergeCell ref="E39:F39"/>
    <mergeCell ref="G39:H39"/>
    <mergeCell ref="A40:D40"/>
    <mergeCell ref="E40:F40"/>
    <mergeCell ref="G40:H40"/>
    <mergeCell ref="A37:D37"/>
    <mergeCell ref="E37:F37"/>
    <mergeCell ref="G37:H37"/>
    <mergeCell ref="A38:D38"/>
    <mergeCell ref="E38:F38"/>
    <mergeCell ref="G38:H38"/>
    <mergeCell ref="A35:D35"/>
    <mergeCell ref="E35:F35"/>
    <mergeCell ref="G35:H35"/>
    <mergeCell ref="A36:D36"/>
    <mergeCell ref="E36:F36"/>
    <mergeCell ref="G36:H36"/>
    <mergeCell ref="A33:D33"/>
    <mergeCell ref="E33:F33"/>
    <mergeCell ref="G33:H33"/>
    <mergeCell ref="A34:D34"/>
    <mergeCell ref="E34:F34"/>
    <mergeCell ref="G34:H34"/>
    <mergeCell ref="A31:D31"/>
    <mergeCell ref="E31:F31"/>
    <mergeCell ref="G31:H31"/>
    <mergeCell ref="A32:D32"/>
    <mergeCell ref="E32:F32"/>
    <mergeCell ref="G32:H32"/>
    <mergeCell ref="A29:D29"/>
    <mergeCell ref="E29:F29"/>
    <mergeCell ref="G29:H29"/>
    <mergeCell ref="A30:D30"/>
    <mergeCell ref="E30:F30"/>
    <mergeCell ref="G30:H30"/>
    <mergeCell ref="A27:D27"/>
    <mergeCell ref="E27:F27"/>
    <mergeCell ref="G27:H27"/>
    <mergeCell ref="A28:D28"/>
    <mergeCell ref="E28:F28"/>
    <mergeCell ref="G28:H28"/>
    <mergeCell ref="A25:D25"/>
    <mergeCell ref="E25:F25"/>
    <mergeCell ref="G25:H25"/>
    <mergeCell ref="A26:D26"/>
    <mergeCell ref="E26:F26"/>
    <mergeCell ref="G26:H26"/>
    <mergeCell ref="A23:D23"/>
    <mergeCell ref="E23:F23"/>
    <mergeCell ref="G23:H23"/>
    <mergeCell ref="A24:D24"/>
    <mergeCell ref="E24:F24"/>
    <mergeCell ref="G24:H24"/>
    <mergeCell ref="A22:D22"/>
    <mergeCell ref="E22:F22"/>
    <mergeCell ref="G22:H22"/>
    <mergeCell ref="A19:D19"/>
    <mergeCell ref="E19:F19"/>
    <mergeCell ref="G19:H19"/>
    <mergeCell ref="A20:D20"/>
    <mergeCell ref="E20:F20"/>
    <mergeCell ref="G20:H20"/>
    <mergeCell ref="A8:H8"/>
    <mergeCell ref="E15:F17"/>
    <mergeCell ref="G15:H17"/>
    <mergeCell ref="A18:D18"/>
    <mergeCell ref="E18:F18"/>
    <mergeCell ref="G18:H18"/>
    <mergeCell ref="A21:D21"/>
    <mergeCell ref="E21:F21"/>
    <mergeCell ref="G21:H21"/>
  </mergeCells>
  <pageMargins left="0.7" right="0.7" top="0.25" bottom="0.75" header="0.3" footer="0.3"/>
  <pageSetup scale="7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K71"/>
  <sheetViews>
    <sheetView workbookViewId="0"/>
  </sheetViews>
  <sheetFormatPr defaultColWidth="9.6640625" defaultRowHeight="15"/>
  <cols>
    <col min="1" max="1" width="15.33203125" style="218" customWidth="1"/>
    <col min="2" max="3" width="12.6640625" style="218" customWidth="1"/>
    <col min="4" max="7" width="11.6640625" style="218" customWidth="1"/>
    <col min="8" max="8" width="1.33203125" style="218" customWidth="1"/>
    <col min="9" max="16384" width="9.6640625" style="218"/>
  </cols>
  <sheetData>
    <row r="1" spans="1:11">
      <c r="A1" s="34" t="s">
        <v>1721</v>
      </c>
      <c r="B1" s="239"/>
      <c r="C1" s="239"/>
      <c r="D1" s="239"/>
      <c r="E1" s="239"/>
      <c r="F1" s="239"/>
      <c r="G1" s="3"/>
      <c r="H1" s="3"/>
    </row>
    <row r="2" spans="1:11">
      <c r="A2" s="287" t="s">
        <v>1651</v>
      </c>
      <c r="B2" s="4"/>
      <c r="C2" s="4"/>
      <c r="D2" s="4"/>
      <c r="E2" s="4"/>
      <c r="F2" s="4"/>
      <c r="G2" s="419"/>
      <c r="H2" s="3"/>
    </row>
    <row r="3" spans="1:11">
      <c r="A3" s="219" t="s">
        <v>1</v>
      </c>
      <c r="B3" s="219"/>
      <c r="C3" s="219"/>
      <c r="D3" s="220"/>
      <c r="E3" s="219"/>
      <c r="F3" s="219"/>
      <c r="G3" s="219"/>
      <c r="H3" s="217"/>
      <c r="I3" s="217"/>
      <c r="J3" s="217"/>
      <c r="K3" s="217"/>
    </row>
    <row r="4" spans="1:11">
      <c r="A4" s="219" t="s">
        <v>2</v>
      </c>
      <c r="B4" s="219"/>
      <c r="C4" s="219"/>
      <c r="D4" s="220"/>
      <c r="E4" s="219"/>
      <c r="F4" s="219"/>
      <c r="G4" s="219"/>
      <c r="H4" s="217"/>
      <c r="I4" s="217"/>
      <c r="J4" s="217"/>
      <c r="K4" s="217"/>
    </row>
    <row r="5" spans="1:11">
      <c r="A5" s="219" t="s">
        <v>3</v>
      </c>
      <c r="B5" s="219"/>
      <c r="C5" s="219"/>
      <c r="D5" s="220"/>
      <c r="E5" s="219"/>
      <c r="F5" s="219"/>
      <c r="G5" s="219"/>
      <c r="H5" s="217"/>
      <c r="I5" s="217"/>
      <c r="J5" s="217"/>
      <c r="K5" s="217"/>
    </row>
    <row r="6" spans="1:11">
      <c r="A6" s="219" t="s">
        <v>4</v>
      </c>
      <c r="B6" s="219"/>
      <c r="C6" s="219"/>
      <c r="D6" s="220"/>
      <c r="E6" s="219"/>
      <c r="F6" s="219"/>
      <c r="G6" s="219"/>
      <c r="H6" s="217"/>
      <c r="I6" s="217"/>
      <c r="J6" s="217"/>
      <c r="K6" s="217"/>
    </row>
    <row r="7" spans="1:11">
      <c r="A7" s="219"/>
      <c r="B7" s="219"/>
      <c r="C7" s="219"/>
      <c r="D7" s="220"/>
      <c r="E7" s="219"/>
      <c r="F7" s="219"/>
      <c r="G7" s="219"/>
      <c r="H7" s="217"/>
      <c r="I7" s="217"/>
      <c r="J7" s="217"/>
      <c r="K7" s="217"/>
    </row>
    <row r="8" spans="1:11">
      <c r="A8" s="219" t="s">
        <v>1715</v>
      </c>
      <c r="B8" s="219"/>
      <c r="C8" s="219"/>
      <c r="D8" s="220"/>
      <c r="E8" s="219"/>
      <c r="F8" s="219"/>
      <c r="G8" s="219"/>
      <c r="H8" s="217"/>
      <c r="I8" s="217"/>
      <c r="J8" s="217"/>
      <c r="K8" s="217"/>
    </row>
    <row r="9" spans="1:11" ht="15.75" thickBot="1">
      <c r="A9" s="217"/>
      <c r="B9" s="217"/>
      <c r="C9" s="217"/>
      <c r="D9" s="217"/>
      <c r="E9" s="217"/>
      <c r="F9" s="217"/>
      <c r="G9" s="217"/>
      <c r="H9" s="217"/>
      <c r="I9" s="217"/>
      <c r="J9" s="217"/>
      <c r="K9" s="217"/>
    </row>
    <row r="10" spans="1:11" ht="20.100000000000001" customHeight="1" thickTop="1">
      <c r="A10" s="578" t="s">
        <v>12</v>
      </c>
      <c r="B10" s="221">
        <f>'Form 1'!D11</f>
        <v>0</v>
      </c>
      <c r="C10" s="221"/>
      <c r="D10" s="221"/>
      <c r="E10" s="221"/>
      <c r="F10" s="221"/>
      <c r="G10" s="221"/>
      <c r="H10" s="352"/>
      <c r="I10" s="217"/>
      <c r="J10" s="217"/>
      <c r="K10" s="217"/>
    </row>
    <row r="11" spans="1:11" ht="20.100000000000001" customHeight="1">
      <c r="A11" s="226" t="s">
        <v>13</v>
      </c>
      <c r="B11" s="224" t="str">
        <f>+'Schedule 11 #1'!C11</f>
        <v xml:space="preserve">  </v>
      </c>
      <c r="C11" s="224"/>
      <c r="D11" s="224"/>
      <c r="E11" s="224"/>
      <c r="F11" s="224"/>
      <c r="G11" s="376"/>
      <c r="H11" s="352"/>
      <c r="I11" s="217"/>
      <c r="J11" s="217"/>
      <c r="K11" s="217"/>
    </row>
    <row r="12" spans="1:11" ht="20.100000000000001" customHeight="1">
      <c r="A12" s="226" t="s">
        <v>35</v>
      </c>
      <c r="B12" s="224">
        <f>'Form 1'!I11</f>
        <v>0</v>
      </c>
      <c r="C12" s="224"/>
      <c r="D12" s="364" t="s">
        <v>128</v>
      </c>
      <c r="E12" s="421">
        <f>'Form 1'!E19</f>
        <v>0</v>
      </c>
      <c r="F12" s="593" t="s">
        <v>69</v>
      </c>
      <c r="G12" s="1189">
        <f>'Form 1'!H19</f>
        <v>0</v>
      </c>
      <c r="H12" s="352"/>
      <c r="I12" s="217"/>
      <c r="J12" s="217"/>
      <c r="K12" s="217"/>
    </row>
    <row r="13" spans="1:11" ht="20.100000000000001" customHeight="1">
      <c r="A13" s="226" t="s">
        <v>1177</v>
      </c>
      <c r="B13" s="224"/>
      <c r="C13" s="224"/>
      <c r="D13" s="224">
        <f>+'Schedule 11 #1'!E13</f>
        <v>0</v>
      </c>
      <c r="E13" s="224"/>
      <c r="F13" s="224"/>
      <c r="G13" s="376"/>
      <c r="H13" s="352"/>
      <c r="I13" s="217"/>
      <c r="J13" s="217"/>
      <c r="K13" s="217"/>
    </row>
    <row r="14" spans="1:11" ht="17.100000000000001" customHeight="1">
      <c r="A14" s="430"/>
      <c r="B14" s="431"/>
      <c r="C14" s="431"/>
      <c r="D14" s="423" t="s">
        <v>164</v>
      </c>
      <c r="E14" s="423"/>
      <c r="F14" s="423" t="s">
        <v>1179</v>
      </c>
      <c r="G14" s="423" t="s">
        <v>1180</v>
      </c>
      <c r="H14" s="9"/>
    </row>
    <row r="15" spans="1:11" ht="17.100000000000001" customHeight="1">
      <c r="A15" s="432"/>
      <c r="B15" s="433"/>
      <c r="C15" s="433"/>
      <c r="D15" s="380" t="s">
        <v>168</v>
      </c>
      <c r="E15" s="380"/>
      <c r="F15" s="380" t="s">
        <v>1181</v>
      </c>
      <c r="G15" s="380" t="s">
        <v>1182</v>
      </c>
      <c r="H15" s="9"/>
    </row>
    <row r="16" spans="1:11" ht="17.100000000000001" customHeight="1">
      <c r="A16" s="432"/>
      <c r="B16" s="433"/>
      <c r="C16" s="433"/>
      <c r="D16" s="380" t="s">
        <v>173</v>
      </c>
      <c r="E16" s="380" t="s">
        <v>1094</v>
      </c>
      <c r="F16" s="380" t="s">
        <v>1180</v>
      </c>
      <c r="G16" s="380" t="s">
        <v>1183</v>
      </c>
      <c r="H16" s="9"/>
    </row>
    <row r="17" spans="1:8" ht="17.100000000000001" customHeight="1">
      <c r="A17" s="373" t="s">
        <v>172</v>
      </c>
      <c r="B17" s="372"/>
      <c r="C17" s="372"/>
      <c r="D17" s="371" t="s">
        <v>75</v>
      </c>
      <c r="E17" s="371" t="s">
        <v>76</v>
      </c>
      <c r="F17" s="371" t="s">
        <v>77</v>
      </c>
      <c r="G17" s="371" t="s">
        <v>78</v>
      </c>
      <c r="H17" s="9"/>
    </row>
    <row r="18" spans="1:8" ht="20.100000000000001" customHeight="1">
      <c r="A18" s="1588"/>
      <c r="B18" s="1575"/>
      <c r="C18" s="1576"/>
      <c r="D18" s="1197"/>
      <c r="E18" s="1197"/>
      <c r="F18" s="1197"/>
      <c r="G18" s="1198">
        <f>+D18+E18-F18</f>
        <v>0</v>
      </c>
      <c r="H18" s="9"/>
    </row>
    <row r="19" spans="1:8" ht="20.100000000000001" customHeight="1">
      <c r="A19" s="1588"/>
      <c r="B19" s="1575"/>
      <c r="C19" s="1576"/>
      <c r="D19" s="952"/>
      <c r="E19" s="952"/>
      <c r="F19" s="952"/>
      <c r="G19" s="624">
        <f t="shared" ref="G19:G67" si="0">+D19+E19-F19</f>
        <v>0</v>
      </c>
      <c r="H19" s="9"/>
    </row>
    <row r="20" spans="1:8" ht="20.100000000000001" customHeight="1">
      <c r="A20" s="1588"/>
      <c r="B20" s="1575"/>
      <c r="C20" s="1576"/>
      <c r="D20" s="952"/>
      <c r="E20" s="952"/>
      <c r="F20" s="952"/>
      <c r="G20" s="624">
        <f t="shared" si="0"/>
        <v>0</v>
      </c>
      <c r="H20" s="9"/>
    </row>
    <row r="21" spans="1:8" ht="20.100000000000001" customHeight="1">
      <c r="A21" s="1588"/>
      <c r="B21" s="1599"/>
      <c r="C21" s="1600"/>
      <c r="D21" s="952"/>
      <c r="E21" s="952"/>
      <c r="F21" s="952"/>
      <c r="G21" s="624">
        <f t="shared" si="0"/>
        <v>0</v>
      </c>
      <c r="H21" s="9"/>
    </row>
    <row r="22" spans="1:8" ht="20.100000000000001" customHeight="1">
      <c r="A22" s="1588"/>
      <c r="B22" s="1599"/>
      <c r="C22" s="1600"/>
      <c r="D22" s="952"/>
      <c r="E22" s="952"/>
      <c r="F22" s="952"/>
      <c r="G22" s="624">
        <f t="shared" si="0"/>
        <v>0</v>
      </c>
      <c r="H22" s="9"/>
    </row>
    <row r="23" spans="1:8" ht="20.100000000000001" customHeight="1">
      <c r="A23" s="1588"/>
      <c r="B23" s="1599"/>
      <c r="C23" s="1600"/>
      <c r="D23" s="952"/>
      <c r="E23" s="952"/>
      <c r="F23" s="952"/>
      <c r="G23" s="624">
        <f t="shared" si="0"/>
        <v>0</v>
      </c>
      <c r="H23" s="9"/>
    </row>
    <row r="24" spans="1:8" ht="20.100000000000001" customHeight="1">
      <c r="A24" s="1588"/>
      <c r="B24" s="1599"/>
      <c r="C24" s="1600"/>
      <c r="D24" s="952"/>
      <c r="E24" s="952"/>
      <c r="F24" s="952"/>
      <c r="G24" s="624">
        <f t="shared" si="0"/>
        <v>0</v>
      </c>
      <c r="H24" s="9"/>
    </row>
    <row r="25" spans="1:8" ht="20.100000000000001" customHeight="1">
      <c r="A25" s="1588"/>
      <c r="B25" s="1575"/>
      <c r="C25" s="1576"/>
      <c r="D25" s="952"/>
      <c r="E25" s="952"/>
      <c r="F25" s="952"/>
      <c r="G25" s="624">
        <f t="shared" si="0"/>
        <v>0</v>
      </c>
      <c r="H25" s="9"/>
    </row>
    <row r="26" spans="1:8" ht="20.100000000000001" customHeight="1">
      <c r="A26" s="1588"/>
      <c r="B26" s="1575"/>
      <c r="C26" s="1576"/>
      <c r="D26" s="952"/>
      <c r="E26" s="952"/>
      <c r="F26" s="952"/>
      <c r="G26" s="624">
        <f t="shared" si="0"/>
        <v>0</v>
      </c>
      <c r="H26" s="9"/>
    </row>
    <row r="27" spans="1:8" ht="20.100000000000001" customHeight="1">
      <c r="A27" s="1588"/>
      <c r="B27" s="1575"/>
      <c r="C27" s="1576"/>
      <c r="D27" s="952"/>
      <c r="E27" s="952"/>
      <c r="F27" s="952"/>
      <c r="G27" s="624">
        <f t="shared" si="0"/>
        <v>0</v>
      </c>
      <c r="H27" s="9"/>
    </row>
    <row r="28" spans="1:8" ht="20.100000000000001" customHeight="1">
      <c r="A28" s="1588"/>
      <c r="B28" s="1575"/>
      <c r="C28" s="1576"/>
      <c r="D28" s="952"/>
      <c r="E28" s="952"/>
      <c r="F28" s="952"/>
      <c r="G28" s="624">
        <f t="shared" si="0"/>
        <v>0</v>
      </c>
      <c r="H28" s="9"/>
    </row>
    <row r="29" spans="1:8" ht="20.100000000000001" customHeight="1">
      <c r="A29" s="1588"/>
      <c r="B29" s="1575"/>
      <c r="C29" s="1576"/>
      <c r="D29" s="952"/>
      <c r="E29" s="952"/>
      <c r="F29" s="952"/>
      <c r="G29" s="624">
        <f t="shared" si="0"/>
        <v>0</v>
      </c>
      <c r="H29" s="9"/>
    </row>
    <row r="30" spans="1:8" ht="20.100000000000001" customHeight="1">
      <c r="A30" s="1588"/>
      <c r="B30" s="1575"/>
      <c r="C30" s="1576"/>
      <c r="D30" s="952"/>
      <c r="E30" s="952"/>
      <c r="F30" s="952"/>
      <c r="G30" s="624">
        <f t="shared" si="0"/>
        <v>0</v>
      </c>
      <c r="H30" s="9"/>
    </row>
    <row r="31" spans="1:8" ht="20.100000000000001" customHeight="1">
      <c r="A31" s="1588"/>
      <c r="B31" s="1575"/>
      <c r="C31" s="1576"/>
      <c r="D31" s="952"/>
      <c r="E31" s="952"/>
      <c r="F31" s="952"/>
      <c r="G31" s="624">
        <f t="shared" si="0"/>
        <v>0</v>
      </c>
      <c r="H31" s="9"/>
    </row>
    <row r="32" spans="1:8" ht="20.100000000000001" customHeight="1">
      <c r="A32" s="1588"/>
      <c r="B32" s="1575"/>
      <c r="C32" s="1576"/>
      <c r="D32" s="952"/>
      <c r="E32" s="952"/>
      <c r="F32" s="952"/>
      <c r="G32" s="624">
        <f t="shared" si="0"/>
        <v>0</v>
      </c>
      <c r="H32" s="9"/>
    </row>
    <row r="33" spans="1:8" ht="20.100000000000001" customHeight="1">
      <c r="A33" s="1588"/>
      <c r="B33" s="1575"/>
      <c r="C33" s="1576"/>
      <c r="D33" s="952"/>
      <c r="E33" s="952"/>
      <c r="F33" s="952"/>
      <c r="G33" s="624">
        <f t="shared" si="0"/>
        <v>0</v>
      </c>
      <c r="H33" s="9"/>
    </row>
    <row r="34" spans="1:8" ht="20.100000000000001" customHeight="1">
      <c r="A34" s="1588"/>
      <c r="B34" s="1575"/>
      <c r="C34" s="1576"/>
      <c r="D34" s="952"/>
      <c r="E34" s="952"/>
      <c r="F34" s="952"/>
      <c r="G34" s="624">
        <f t="shared" si="0"/>
        <v>0</v>
      </c>
      <c r="H34" s="9"/>
    </row>
    <row r="35" spans="1:8" ht="20.100000000000001" customHeight="1">
      <c r="A35" s="1588"/>
      <c r="B35" s="1575"/>
      <c r="C35" s="1576"/>
      <c r="D35" s="952"/>
      <c r="E35" s="952"/>
      <c r="F35" s="952"/>
      <c r="G35" s="624">
        <f t="shared" si="0"/>
        <v>0</v>
      </c>
      <c r="H35" s="9"/>
    </row>
    <row r="36" spans="1:8" ht="20.100000000000001" customHeight="1">
      <c r="A36" s="1588"/>
      <c r="B36" s="1575"/>
      <c r="C36" s="1576"/>
      <c r="D36" s="952"/>
      <c r="E36" s="952"/>
      <c r="F36" s="952"/>
      <c r="G36" s="624">
        <f t="shared" si="0"/>
        <v>0</v>
      </c>
      <c r="H36" s="9"/>
    </row>
    <row r="37" spans="1:8" ht="20.100000000000001" customHeight="1">
      <c r="A37" s="1588"/>
      <c r="B37" s="1575"/>
      <c r="C37" s="1576"/>
      <c r="D37" s="952"/>
      <c r="E37" s="952"/>
      <c r="F37" s="952"/>
      <c r="G37" s="624">
        <f t="shared" si="0"/>
        <v>0</v>
      </c>
      <c r="H37" s="9"/>
    </row>
    <row r="38" spans="1:8" ht="20.100000000000001" customHeight="1">
      <c r="A38" s="1588"/>
      <c r="B38" s="1575"/>
      <c r="C38" s="1576"/>
      <c r="D38" s="952"/>
      <c r="E38" s="952"/>
      <c r="F38" s="952"/>
      <c r="G38" s="624">
        <f t="shared" si="0"/>
        <v>0</v>
      </c>
      <c r="H38" s="9"/>
    </row>
    <row r="39" spans="1:8" ht="20.100000000000001" customHeight="1">
      <c r="A39" s="1588"/>
      <c r="B39" s="1575"/>
      <c r="C39" s="1576"/>
      <c r="D39" s="952"/>
      <c r="E39" s="952"/>
      <c r="F39" s="952"/>
      <c r="G39" s="624">
        <f t="shared" si="0"/>
        <v>0</v>
      </c>
      <c r="H39" s="9"/>
    </row>
    <row r="40" spans="1:8" ht="20.100000000000001" customHeight="1">
      <c r="A40" s="1588"/>
      <c r="B40" s="1575"/>
      <c r="C40" s="1576"/>
      <c r="D40" s="952"/>
      <c r="E40" s="952"/>
      <c r="F40" s="952"/>
      <c r="G40" s="624">
        <f t="shared" si="0"/>
        <v>0</v>
      </c>
      <c r="H40" s="9"/>
    </row>
    <row r="41" spans="1:8" ht="20.100000000000001" customHeight="1">
      <c r="A41" s="1588"/>
      <c r="B41" s="1575"/>
      <c r="C41" s="1576"/>
      <c r="D41" s="952"/>
      <c r="E41" s="952"/>
      <c r="F41" s="952"/>
      <c r="G41" s="624">
        <f t="shared" si="0"/>
        <v>0</v>
      </c>
      <c r="H41" s="9"/>
    </row>
    <row r="42" spans="1:8" ht="20.100000000000001" customHeight="1">
      <c r="A42" s="1588"/>
      <c r="B42" s="1575"/>
      <c r="C42" s="1576"/>
      <c r="D42" s="952"/>
      <c r="E42" s="952"/>
      <c r="F42" s="952"/>
      <c r="G42" s="624">
        <f t="shared" si="0"/>
        <v>0</v>
      </c>
      <c r="H42" s="9"/>
    </row>
    <row r="43" spans="1:8" ht="20.100000000000001" customHeight="1">
      <c r="A43" s="1588"/>
      <c r="B43" s="1575"/>
      <c r="C43" s="1576"/>
      <c r="D43" s="952"/>
      <c r="E43" s="952"/>
      <c r="F43" s="952"/>
      <c r="G43" s="624">
        <f t="shared" si="0"/>
        <v>0</v>
      </c>
      <c r="H43" s="9"/>
    </row>
    <row r="44" spans="1:8" ht="20.100000000000001" customHeight="1">
      <c r="A44" s="1588"/>
      <c r="B44" s="1575"/>
      <c r="C44" s="1576"/>
      <c r="D44" s="952"/>
      <c r="E44" s="952"/>
      <c r="F44" s="952"/>
      <c r="G44" s="624">
        <f t="shared" si="0"/>
        <v>0</v>
      </c>
      <c r="H44" s="9"/>
    </row>
    <row r="45" spans="1:8" ht="20.100000000000001" customHeight="1">
      <c r="A45" s="1588"/>
      <c r="B45" s="1575"/>
      <c r="C45" s="1576"/>
      <c r="D45" s="952"/>
      <c r="E45" s="952"/>
      <c r="F45" s="952"/>
      <c r="G45" s="624">
        <f t="shared" si="0"/>
        <v>0</v>
      </c>
      <c r="H45" s="9"/>
    </row>
    <row r="46" spans="1:8" ht="20.100000000000001" customHeight="1">
      <c r="A46" s="1588"/>
      <c r="B46" s="1575"/>
      <c r="C46" s="1576"/>
      <c r="D46" s="952"/>
      <c r="E46" s="952"/>
      <c r="F46" s="952"/>
      <c r="G46" s="624">
        <f t="shared" si="0"/>
        <v>0</v>
      </c>
      <c r="H46" s="9"/>
    </row>
    <row r="47" spans="1:8" ht="20.100000000000001" customHeight="1">
      <c r="A47" s="1588"/>
      <c r="B47" s="1575"/>
      <c r="C47" s="1576"/>
      <c r="D47" s="952"/>
      <c r="E47" s="952"/>
      <c r="F47" s="952"/>
      <c r="G47" s="624">
        <f t="shared" si="0"/>
        <v>0</v>
      </c>
      <c r="H47" s="9"/>
    </row>
    <row r="48" spans="1:8" ht="20.100000000000001" customHeight="1">
      <c r="A48" s="1588"/>
      <c r="B48" s="1575"/>
      <c r="C48" s="1576"/>
      <c r="D48" s="952"/>
      <c r="E48" s="952"/>
      <c r="F48" s="952"/>
      <c r="G48" s="624">
        <f t="shared" si="0"/>
        <v>0</v>
      </c>
      <c r="H48" s="9"/>
    </row>
    <row r="49" spans="1:8" ht="20.100000000000001" customHeight="1">
      <c r="A49" s="1588"/>
      <c r="B49" s="1575"/>
      <c r="C49" s="1576"/>
      <c r="D49" s="952"/>
      <c r="E49" s="952"/>
      <c r="F49" s="952"/>
      <c r="G49" s="624">
        <f t="shared" si="0"/>
        <v>0</v>
      </c>
      <c r="H49" s="9"/>
    </row>
    <row r="50" spans="1:8" ht="20.100000000000001" customHeight="1">
      <c r="A50" s="1588"/>
      <c r="B50" s="1575"/>
      <c r="C50" s="1576"/>
      <c r="D50" s="952"/>
      <c r="E50" s="952"/>
      <c r="F50" s="952"/>
      <c r="G50" s="624">
        <f t="shared" si="0"/>
        <v>0</v>
      </c>
      <c r="H50" s="9"/>
    </row>
    <row r="51" spans="1:8" ht="20.100000000000001" customHeight="1">
      <c r="A51" s="1588"/>
      <c r="B51" s="1575"/>
      <c r="C51" s="1576"/>
      <c r="D51" s="952"/>
      <c r="E51" s="952"/>
      <c r="F51" s="952"/>
      <c r="G51" s="624">
        <f t="shared" si="0"/>
        <v>0</v>
      </c>
      <c r="H51" s="9"/>
    </row>
    <row r="52" spans="1:8" ht="20.100000000000001" customHeight="1">
      <c r="A52" s="1588"/>
      <c r="B52" s="1575"/>
      <c r="C52" s="1576"/>
      <c r="D52" s="952"/>
      <c r="E52" s="952"/>
      <c r="F52" s="952"/>
      <c r="G52" s="624">
        <f t="shared" si="0"/>
        <v>0</v>
      </c>
      <c r="H52" s="9"/>
    </row>
    <row r="53" spans="1:8" ht="20.100000000000001" customHeight="1">
      <c r="A53" s="1588"/>
      <c r="B53" s="1575"/>
      <c r="C53" s="1576"/>
      <c r="D53" s="952"/>
      <c r="E53" s="952"/>
      <c r="F53" s="952"/>
      <c r="G53" s="624">
        <f t="shared" si="0"/>
        <v>0</v>
      </c>
      <c r="H53" s="9"/>
    </row>
    <row r="54" spans="1:8" ht="20.100000000000001" customHeight="1">
      <c r="A54" s="1588"/>
      <c r="B54" s="1575"/>
      <c r="C54" s="1576"/>
      <c r="D54" s="952"/>
      <c r="E54" s="952"/>
      <c r="F54" s="952"/>
      <c r="G54" s="624">
        <f t="shared" si="0"/>
        <v>0</v>
      </c>
      <c r="H54" s="9"/>
    </row>
    <row r="55" spans="1:8" ht="20.100000000000001" customHeight="1">
      <c r="A55" s="1588"/>
      <c r="B55" s="1575"/>
      <c r="C55" s="1576"/>
      <c r="D55" s="952"/>
      <c r="E55" s="952"/>
      <c r="F55" s="952"/>
      <c r="G55" s="624">
        <f t="shared" si="0"/>
        <v>0</v>
      </c>
      <c r="H55" s="9"/>
    </row>
    <row r="56" spans="1:8" ht="20.100000000000001" customHeight="1">
      <c r="A56" s="1588"/>
      <c r="B56" s="1575"/>
      <c r="C56" s="1576"/>
      <c r="D56" s="952"/>
      <c r="E56" s="952"/>
      <c r="F56" s="952"/>
      <c r="G56" s="624">
        <f t="shared" si="0"/>
        <v>0</v>
      </c>
      <c r="H56" s="9"/>
    </row>
    <row r="57" spans="1:8" ht="20.100000000000001" customHeight="1">
      <c r="A57" s="1588"/>
      <c r="B57" s="1575"/>
      <c r="C57" s="1576"/>
      <c r="D57" s="952"/>
      <c r="E57" s="952"/>
      <c r="F57" s="952"/>
      <c r="G57" s="624">
        <f t="shared" si="0"/>
        <v>0</v>
      </c>
      <c r="H57" s="9"/>
    </row>
    <row r="58" spans="1:8" ht="20.100000000000001" customHeight="1">
      <c r="A58" s="1588"/>
      <c r="B58" s="1575"/>
      <c r="C58" s="1576"/>
      <c r="D58" s="952"/>
      <c r="E58" s="952"/>
      <c r="F58" s="952"/>
      <c r="G58" s="624">
        <f t="shared" si="0"/>
        <v>0</v>
      </c>
      <c r="H58" s="9"/>
    </row>
    <row r="59" spans="1:8" ht="20.100000000000001" customHeight="1">
      <c r="A59" s="1588"/>
      <c r="B59" s="1575"/>
      <c r="C59" s="1576"/>
      <c r="D59" s="952"/>
      <c r="E59" s="952"/>
      <c r="F59" s="952"/>
      <c r="G59" s="624">
        <f t="shared" si="0"/>
        <v>0</v>
      </c>
      <c r="H59" s="9"/>
    </row>
    <row r="60" spans="1:8" ht="20.100000000000001" customHeight="1">
      <c r="A60" s="1588"/>
      <c r="B60" s="1575"/>
      <c r="C60" s="1576"/>
      <c r="D60" s="952"/>
      <c r="E60" s="952"/>
      <c r="F60" s="952"/>
      <c r="G60" s="624">
        <f t="shared" si="0"/>
        <v>0</v>
      </c>
      <c r="H60" s="9"/>
    </row>
    <row r="61" spans="1:8" ht="20.100000000000001" customHeight="1">
      <c r="A61" s="1588"/>
      <c r="B61" s="1575"/>
      <c r="C61" s="1576"/>
      <c r="D61" s="952"/>
      <c r="E61" s="952"/>
      <c r="F61" s="952"/>
      <c r="G61" s="624">
        <f t="shared" si="0"/>
        <v>0</v>
      </c>
      <c r="H61" s="9"/>
    </row>
    <row r="62" spans="1:8" ht="20.100000000000001" customHeight="1">
      <c r="A62" s="1588"/>
      <c r="B62" s="1575"/>
      <c r="C62" s="1576"/>
      <c r="D62" s="952"/>
      <c r="E62" s="952"/>
      <c r="F62" s="952"/>
      <c r="G62" s="624">
        <f t="shared" si="0"/>
        <v>0</v>
      </c>
      <c r="H62" s="9"/>
    </row>
    <row r="63" spans="1:8" ht="20.100000000000001" customHeight="1">
      <c r="A63" s="1588"/>
      <c r="B63" s="1575"/>
      <c r="C63" s="1576"/>
      <c r="D63" s="952"/>
      <c r="E63" s="952"/>
      <c r="F63" s="952"/>
      <c r="G63" s="624">
        <f t="shared" si="0"/>
        <v>0</v>
      </c>
      <c r="H63" s="9"/>
    </row>
    <row r="64" spans="1:8" ht="20.100000000000001" customHeight="1">
      <c r="A64" s="1588"/>
      <c r="B64" s="1575"/>
      <c r="C64" s="1576"/>
      <c r="D64" s="952"/>
      <c r="E64" s="952"/>
      <c r="F64" s="952"/>
      <c r="G64" s="624">
        <f t="shared" si="0"/>
        <v>0</v>
      </c>
      <c r="H64" s="9"/>
    </row>
    <row r="65" spans="1:8" ht="20.100000000000001" customHeight="1">
      <c r="A65" s="1588"/>
      <c r="B65" s="1575"/>
      <c r="C65" s="1576"/>
      <c r="D65" s="952"/>
      <c r="E65" s="952"/>
      <c r="F65" s="952"/>
      <c r="G65" s="624">
        <f t="shared" si="0"/>
        <v>0</v>
      </c>
      <c r="H65" s="9"/>
    </row>
    <row r="66" spans="1:8" ht="20.100000000000001" customHeight="1">
      <c r="A66" s="1588"/>
      <c r="B66" s="1575"/>
      <c r="C66" s="1576"/>
      <c r="D66" s="952"/>
      <c r="E66" s="952"/>
      <c r="F66" s="952"/>
      <c r="G66" s="624">
        <f t="shared" si="0"/>
        <v>0</v>
      </c>
      <c r="H66" s="9"/>
    </row>
    <row r="67" spans="1:8" ht="20.100000000000001" customHeight="1">
      <c r="A67" s="1588"/>
      <c r="B67" s="1575"/>
      <c r="C67" s="1576"/>
      <c r="D67" s="952"/>
      <c r="E67" s="952"/>
      <c r="F67" s="952"/>
      <c r="G67" s="624">
        <f t="shared" si="0"/>
        <v>0</v>
      </c>
      <c r="H67" s="9"/>
    </row>
    <row r="68" spans="1:8" ht="20.100000000000001" customHeight="1" thickBot="1">
      <c r="A68" s="425" t="s">
        <v>1184</v>
      </c>
      <c r="B68" s="225"/>
      <c r="C68" s="225"/>
      <c r="D68" s="624">
        <f>SUM(D18:D67)</f>
        <v>0</v>
      </c>
      <c r="E68" s="624">
        <f t="shared" ref="E68:F68" si="1">SUM(E18:E67)</f>
        <v>0</v>
      </c>
      <c r="F68" s="624">
        <f t="shared" si="1"/>
        <v>0</v>
      </c>
      <c r="G68" s="624">
        <f>SUM(G18:G67)</f>
        <v>0</v>
      </c>
      <c r="H68" s="9"/>
    </row>
    <row r="69" spans="1:8" ht="15.75" thickTop="1">
      <c r="A69" s="22"/>
      <c r="B69" s="22"/>
      <c r="C69" s="22"/>
      <c r="D69" s="22"/>
      <c r="E69" s="22"/>
      <c r="F69" s="22"/>
      <c r="G69" s="22"/>
      <c r="H69" s="3"/>
    </row>
    <row r="70" spans="1:8" ht="17.100000000000001" customHeight="1">
      <c r="A70" s="428" t="s">
        <v>1185</v>
      </c>
      <c r="B70" s="419"/>
      <c r="C70" s="419"/>
      <c r="D70" s="419"/>
      <c r="E70" s="419"/>
      <c r="F70" s="419"/>
      <c r="G70" s="419"/>
      <c r="H70" s="3"/>
    </row>
    <row r="71" spans="1:8">
      <c r="A71" s="3"/>
      <c r="B71" s="3"/>
      <c r="C71" s="3"/>
      <c r="D71" s="3"/>
      <c r="E71" s="3"/>
      <c r="F71" s="3"/>
      <c r="G71" s="3"/>
    </row>
  </sheetData>
  <sheetProtection password="8E7E" sheet="1" objects="1" scenarios="1"/>
  <mergeCells count="50">
    <mergeCell ref="A35:C35"/>
    <mergeCell ref="A36:C36"/>
    <mergeCell ref="A37:C37"/>
    <mergeCell ref="A38:C38"/>
    <mergeCell ref="A30:C30"/>
    <mergeCell ref="A31:C31"/>
    <mergeCell ref="A32:C32"/>
    <mergeCell ref="A33:C33"/>
    <mergeCell ref="A34:C34"/>
    <mergeCell ref="A67:C67"/>
    <mergeCell ref="A56:C56"/>
    <mergeCell ref="A57:C57"/>
    <mergeCell ref="A58:C58"/>
    <mergeCell ref="A59:C59"/>
    <mergeCell ref="A60:C60"/>
    <mergeCell ref="A61:C61"/>
    <mergeCell ref="A62:C62"/>
    <mergeCell ref="A63:C63"/>
    <mergeCell ref="A64:C64"/>
    <mergeCell ref="A65:C65"/>
    <mergeCell ref="A66:C66"/>
    <mergeCell ref="A18:C18"/>
    <mergeCell ref="A19:C19"/>
    <mergeCell ref="A20:C20"/>
    <mergeCell ref="A43:C43"/>
    <mergeCell ref="A44:C44"/>
    <mergeCell ref="A21:C21"/>
    <mergeCell ref="A22:C22"/>
    <mergeCell ref="A23:C23"/>
    <mergeCell ref="A24:C24"/>
    <mergeCell ref="A41:C41"/>
    <mergeCell ref="A42:C42"/>
    <mergeCell ref="A25:C25"/>
    <mergeCell ref="A26:C26"/>
    <mergeCell ref="A27:C27"/>
    <mergeCell ref="A28:C28"/>
    <mergeCell ref="A29:C29"/>
    <mergeCell ref="A55:C55"/>
    <mergeCell ref="A39:C39"/>
    <mergeCell ref="A40:C40"/>
    <mergeCell ref="A52:C52"/>
    <mergeCell ref="A53:C53"/>
    <mergeCell ref="A54:C54"/>
    <mergeCell ref="A51:C51"/>
    <mergeCell ref="A45:C45"/>
    <mergeCell ref="A46:C46"/>
    <mergeCell ref="A47:C47"/>
    <mergeCell ref="A48:C48"/>
    <mergeCell ref="A49:C49"/>
    <mergeCell ref="A50:C50"/>
  </mergeCells>
  <printOptions horizontalCentered="1" verticalCentered="1"/>
  <pageMargins left="0" right="0" top="0" bottom="0" header="0" footer="0"/>
  <pageSetup scale="6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K71"/>
  <sheetViews>
    <sheetView workbookViewId="0"/>
  </sheetViews>
  <sheetFormatPr defaultColWidth="9.6640625" defaultRowHeight="15"/>
  <cols>
    <col min="1" max="1" width="15.33203125" style="218" customWidth="1"/>
    <col min="2" max="3" width="12.6640625" style="218" customWidth="1"/>
    <col min="4" max="7" width="11.6640625" style="218" customWidth="1"/>
    <col min="8" max="8" width="1.33203125" style="218" customWidth="1"/>
    <col min="9" max="16384" width="9.6640625" style="218"/>
  </cols>
  <sheetData>
    <row r="1" spans="1:11">
      <c r="A1" s="34" t="s">
        <v>1720</v>
      </c>
      <c r="B1" s="239"/>
      <c r="C1" s="239"/>
      <c r="D1" s="239"/>
      <c r="E1" s="239"/>
      <c r="F1" s="239"/>
      <c r="G1" s="3"/>
      <c r="H1" s="3"/>
    </row>
    <row r="2" spans="1:11">
      <c r="A2" s="287" t="s">
        <v>1651</v>
      </c>
      <c r="B2" s="4"/>
      <c r="C2" s="4"/>
      <c r="D2" s="4"/>
      <c r="E2" s="4"/>
      <c r="F2" s="4"/>
      <c r="G2" s="419"/>
      <c r="H2" s="3"/>
    </row>
    <row r="3" spans="1:11">
      <c r="A3" s="219" t="s">
        <v>1</v>
      </c>
      <c r="B3" s="219"/>
      <c r="C3" s="219"/>
      <c r="D3" s="220"/>
      <c r="E3" s="219"/>
      <c r="F3" s="219"/>
      <c r="G3" s="219"/>
      <c r="H3" s="217"/>
      <c r="I3" s="217"/>
      <c r="J3" s="217"/>
      <c r="K3" s="217"/>
    </row>
    <row r="4" spans="1:11">
      <c r="A4" s="219" t="s">
        <v>2</v>
      </c>
      <c r="B4" s="219"/>
      <c r="C4" s="219"/>
      <c r="D4" s="220"/>
      <c r="E4" s="219"/>
      <c r="F4" s="219"/>
      <c r="G4" s="219"/>
      <c r="H4" s="217"/>
      <c r="I4" s="217"/>
      <c r="J4" s="217"/>
      <c r="K4" s="217"/>
    </row>
    <row r="5" spans="1:11">
      <c r="A5" s="219" t="s">
        <v>3</v>
      </c>
      <c r="B5" s="219"/>
      <c r="C5" s="219"/>
      <c r="D5" s="220"/>
      <c r="E5" s="219"/>
      <c r="F5" s="219"/>
      <c r="G5" s="219"/>
      <c r="H5" s="217"/>
      <c r="I5" s="217"/>
      <c r="J5" s="217"/>
      <c r="K5" s="217"/>
    </row>
    <row r="6" spans="1:11">
      <c r="A6" s="219" t="s">
        <v>4</v>
      </c>
      <c r="B6" s="219"/>
      <c r="C6" s="219"/>
      <c r="D6" s="220"/>
      <c r="E6" s="219"/>
      <c r="F6" s="219"/>
      <c r="G6" s="219"/>
      <c r="H6" s="217"/>
      <c r="I6" s="217"/>
      <c r="J6" s="217"/>
      <c r="K6" s="217"/>
    </row>
    <row r="7" spans="1:11">
      <c r="A7" s="219"/>
      <c r="B7" s="219"/>
      <c r="C7" s="219"/>
      <c r="D7" s="220"/>
      <c r="E7" s="219"/>
      <c r="F7" s="219"/>
      <c r="G7" s="219"/>
      <c r="H7" s="217"/>
      <c r="I7" s="217"/>
      <c r="J7" s="217"/>
      <c r="K7" s="217"/>
    </row>
    <row r="8" spans="1:11">
      <c r="A8" s="219" t="s">
        <v>1717</v>
      </c>
      <c r="B8" s="219"/>
      <c r="C8" s="219"/>
      <c r="D8" s="220"/>
      <c r="E8" s="219"/>
      <c r="F8" s="219"/>
      <c r="G8" s="219"/>
      <c r="H8" s="217"/>
      <c r="I8" s="217"/>
      <c r="J8" s="217"/>
      <c r="K8" s="217"/>
    </row>
    <row r="9" spans="1:11" ht="15.75" thickBot="1">
      <c r="A9" s="217"/>
      <c r="B9" s="217"/>
      <c r="C9" s="217"/>
      <c r="D9" s="217"/>
      <c r="E9" s="217"/>
      <c r="F9" s="217"/>
      <c r="G9" s="217"/>
      <c r="H9" s="217"/>
      <c r="I9" s="217"/>
      <c r="J9" s="217"/>
      <c r="K9" s="217"/>
    </row>
    <row r="10" spans="1:11" ht="20.100000000000001" customHeight="1" thickTop="1">
      <c r="A10" s="578" t="s">
        <v>12</v>
      </c>
      <c r="B10" s="221">
        <f>'Form 1'!D11</f>
        <v>0</v>
      </c>
      <c r="C10" s="221"/>
      <c r="D10" s="221"/>
      <c r="E10" s="221"/>
      <c r="F10" s="221"/>
      <c r="G10" s="221"/>
      <c r="H10" s="352"/>
      <c r="I10" s="217"/>
      <c r="J10" s="217"/>
      <c r="K10" s="217"/>
    </row>
    <row r="11" spans="1:11" ht="20.100000000000001" customHeight="1">
      <c r="A11" s="226" t="s">
        <v>13</v>
      </c>
      <c r="B11" s="224" t="str">
        <f>+'Schedule 11 #1'!C11</f>
        <v xml:space="preserve">  </v>
      </c>
      <c r="C11" s="224"/>
      <c r="D11" s="224"/>
      <c r="E11" s="224"/>
      <c r="F11" s="224"/>
      <c r="G11" s="376"/>
      <c r="H11" s="352"/>
      <c r="I11" s="217"/>
      <c r="J11" s="217"/>
      <c r="K11" s="217"/>
    </row>
    <row r="12" spans="1:11" ht="20.100000000000001" customHeight="1">
      <c r="A12" s="226" t="s">
        <v>35</v>
      </c>
      <c r="B12" s="224">
        <f>'Form 1'!I11</f>
        <v>0</v>
      </c>
      <c r="C12" s="224"/>
      <c r="D12" s="364" t="s">
        <v>128</v>
      </c>
      <c r="E12" s="421">
        <f>'Form 1'!E19</f>
        <v>0</v>
      </c>
      <c r="F12" s="593" t="s">
        <v>69</v>
      </c>
      <c r="G12" s="1189">
        <f>'Form 1'!H19</f>
        <v>0</v>
      </c>
      <c r="H12" s="352"/>
      <c r="I12" s="217"/>
      <c r="J12" s="217"/>
      <c r="K12" s="217"/>
    </row>
    <row r="13" spans="1:11" ht="20.100000000000001" customHeight="1">
      <c r="A13" s="226" t="s">
        <v>1177</v>
      </c>
      <c r="B13" s="224"/>
      <c r="C13" s="224"/>
      <c r="D13" s="224">
        <f>+'Schedule 11 (2)'!E13</f>
        <v>0</v>
      </c>
      <c r="E13" s="224"/>
      <c r="F13" s="224"/>
      <c r="G13" s="376"/>
      <c r="H13" s="352"/>
      <c r="I13" s="217"/>
      <c r="J13" s="217"/>
      <c r="K13" s="217"/>
    </row>
    <row r="14" spans="1:11" ht="17.100000000000001" customHeight="1">
      <c r="A14" s="430"/>
      <c r="B14" s="431"/>
      <c r="C14" s="431"/>
      <c r="D14" s="1264" t="s">
        <v>164</v>
      </c>
      <c r="E14" s="1264"/>
      <c r="F14" s="1264" t="s">
        <v>1179</v>
      </c>
      <c r="G14" s="1264" t="s">
        <v>1180</v>
      </c>
      <c r="H14" s="9"/>
    </row>
    <row r="15" spans="1:11" ht="17.100000000000001" customHeight="1">
      <c r="A15" s="432"/>
      <c r="B15" s="433"/>
      <c r="C15" s="433"/>
      <c r="D15" s="1265" t="s">
        <v>168</v>
      </c>
      <c r="E15" s="1265"/>
      <c r="F15" s="1265" t="s">
        <v>1181</v>
      </c>
      <c r="G15" s="1265" t="s">
        <v>1182</v>
      </c>
      <c r="H15" s="9"/>
    </row>
    <row r="16" spans="1:11" ht="17.100000000000001" customHeight="1">
      <c r="A16" s="432"/>
      <c r="B16" s="433"/>
      <c r="C16" s="433"/>
      <c r="D16" s="1265" t="s">
        <v>173</v>
      </c>
      <c r="E16" s="1265" t="s">
        <v>1094</v>
      </c>
      <c r="F16" s="1265" t="s">
        <v>1180</v>
      </c>
      <c r="G16" s="1265" t="s">
        <v>1183</v>
      </c>
      <c r="H16" s="9"/>
    </row>
    <row r="17" spans="1:8" ht="17.100000000000001" customHeight="1">
      <c r="A17" s="373" t="s">
        <v>172</v>
      </c>
      <c r="B17" s="372"/>
      <c r="C17" s="372"/>
      <c r="D17" s="371" t="s">
        <v>75</v>
      </c>
      <c r="E17" s="371" t="s">
        <v>76</v>
      </c>
      <c r="F17" s="371" t="s">
        <v>77</v>
      </c>
      <c r="G17" s="371" t="s">
        <v>78</v>
      </c>
      <c r="H17" s="9"/>
    </row>
    <row r="18" spans="1:8" ht="20.100000000000001" customHeight="1">
      <c r="A18" s="1588"/>
      <c r="B18" s="1575"/>
      <c r="C18" s="1576"/>
      <c r="D18" s="1259"/>
      <c r="E18" s="1259"/>
      <c r="F18" s="1259"/>
      <c r="G18" s="1262">
        <f>+D18+E18-F18</f>
        <v>0</v>
      </c>
      <c r="H18" s="9"/>
    </row>
    <row r="19" spans="1:8" ht="20.100000000000001" customHeight="1">
      <c r="A19" s="1588"/>
      <c r="B19" s="1575"/>
      <c r="C19" s="1576"/>
      <c r="D19" s="952"/>
      <c r="E19" s="952"/>
      <c r="F19" s="952"/>
      <c r="G19" s="624">
        <f t="shared" ref="G19:G67" si="0">+D19+E19-F19</f>
        <v>0</v>
      </c>
      <c r="H19" s="9"/>
    </row>
    <row r="20" spans="1:8" ht="20.100000000000001" customHeight="1">
      <c r="A20" s="1588"/>
      <c r="B20" s="1575"/>
      <c r="C20" s="1576"/>
      <c r="D20" s="952"/>
      <c r="E20" s="952"/>
      <c r="F20" s="952"/>
      <c r="G20" s="624">
        <f t="shared" si="0"/>
        <v>0</v>
      </c>
      <c r="H20" s="9"/>
    </row>
    <row r="21" spans="1:8" ht="20.100000000000001" customHeight="1">
      <c r="A21" s="1588"/>
      <c r="B21" s="1599"/>
      <c r="C21" s="1600"/>
      <c r="D21" s="952"/>
      <c r="E21" s="952"/>
      <c r="F21" s="952"/>
      <c r="G21" s="624">
        <f t="shared" si="0"/>
        <v>0</v>
      </c>
      <c r="H21" s="9"/>
    </row>
    <row r="22" spans="1:8" ht="20.100000000000001" customHeight="1">
      <c r="A22" s="1588"/>
      <c r="B22" s="1599"/>
      <c r="C22" s="1600"/>
      <c r="D22" s="952"/>
      <c r="E22" s="952"/>
      <c r="F22" s="952"/>
      <c r="G22" s="624">
        <f t="shared" si="0"/>
        <v>0</v>
      </c>
      <c r="H22" s="9"/>
    </row>
    <row r="23" spans="1:8" ht="20.100000000000001" customHeight="1">
      <c r="A23" s="1588"/>
      <c r="B23" s="1599"/>
      <c r="C23" s="1600"/>
      <c r="D23" s="952"/>
      <c r="E23" s="952"/>
      <c r="F23" s="952"/>
      <c r="G23" s="624">
        <f t="shared" si="0"/>
        <v>0</v>
      </c>
      <c r="H23" s="9"/>
    </row>
    <row r="24" spans="1:8" ht="20.100000000000001" customHeight="1">
      <c r="A24" s="1588"/>
      <c r="B24" s="1599"/>
      <c r="C24" s="1600"/>
      <c r="D24" s="952"/>
      <c r="E24" s="952"/>
      <c r="F24" s="952"/>
      <c r="G24" s="624">
        <f t="shared" si="0"/>
        <v>0</v>
      </c>
      <c r="H24" s="9"/>
    </row>
    <row r="25" spans="1:8" ht="20.100000000000001" customHeight="1">
      <c r="A25" s="1588"/>
      <c r="B25" s="1575"/>
      <c r="C25" s="1576"/>
      <c r="D25" s="952"/>
      <c r="E25" s="952"/>
      <c r="F25" s="952"/>
      <c r="G25" s="624">
        <f t="shared" si="0"/>
        <v>0</v>
      </c>
      <c r="H25" s="9"/>
    </row>
    <row r="26" spans="1:8" ht="20.100000000000001" customHeight="1">
      <c r="A26" s="1588"/>
      <c r="B26" s="1575"/>
      <c r="C26" s="1576"/>
      <c r="D26" s="952"/>
      <c r="E26" s="952"/>
      <c r="F26" s="952"/>
      <c r="G26" s="624">
        <f t="shared" si="0"/>
        <v>0</v>
      </c>
      <c r="H26" s="9"/>
    </row>
    <row r="27" spans="1:8" ht="20.100000000000001" customHeight="1">
      <c r="A27" s="1588"/>
      <c r="B27" s="1575"/>
      <c r="C27" s="1576"/>
      <c r="D27" s="952"/>
      <c r="E27" s="952"/>
      <c r="F27" s="952"/>
      <c r="G27" s="624">
        <f t="shared" si="0"/>
        <v>0</v>
      </c>
      <c r="H27" s="9"/>
    </row>
    <row r="28" spans="1:8" ht="20.100000000000001" customHeight="1">
      <c r="A28" s="1588"/>
      <c r="B28" s="1575"/>
      <c r="C28" s="1576"/>
      <c r="D28" s="952"/>
      <c r="E28" s="952"/>
      <c r="F28" s="952"/>
      <c r="G28" s="624">
        <f t="shared" si="0"/>
        <v>0</v>
      </c>
      <c r="H28" s="9"/>
    </row>
    <row r="29" spans="1:8" ht="20.100000000000001" customHeight="1">
      <c r="A29" s="1588"/>
      <c r="B29" s="1575"/>
      <c r="C29" s="1576"/>
      <c r="D29" s="952"/>
      <c r="E29" s="952"/>
      <c r="F29" s="952"/>
      <c r="G29" s="624">
        <f t="shared" si="0"/>
        <v>0</v>
      </c>
      <c r="H29" s="9"/>
    </row>
    <row r="30" spans="1:8" ht="20.100000000000001" customHeight="1">
      <c r="A30" s="1588"/>
      <c r="B30" s="1575"/>
      <c r="C30" s="1576"/>
      <c r="D30" s="952"/>
      <c r="E30" s="952"/>
      <c r="F30" s="952"/>
      <c r="G30" s="624">
        <f t="shared" si="0"/>
        <v>0</v>
      </c>
      <c r="H30" s="9"/>
    </row>
    <row r="31" spans="1:8" ht="20.100000000000001" customHeight="1">
      <c r="A31" s="1588"/>
      <c r="B31" s="1575"/>
      <c r="C31" s="1576"/>
      <c r="D31" s="952"/>
      <c r="E31" s="952"/>
      <c r="F31" s="952"/>
      <c r="G31" s="624">
        <f t="shared" si="0"/>
        <v>0</v>
      </c>
      <c r="H31" s="9"/>
    </row>
    <row r="32" spans="1:8" ht="20.100000000000001" customHeight="1">
      <c r="A32" s="1588"/>
      <c r="B32" s="1575"/>
      <c r="C32" s="1576"/>
      <c r="D32" s="952"/>
      <c r="E32" s="952"/>
      <c r="F32" s="952"/>
      <c r="G32" s="624">
        <f t="shared" si="0"/>
        <v>0</v>
      </c>
      <c r="H32" s="9"/>
    </row>
    <row r="33" spans="1:8" ht="20.100000000000001" customHeight="1">
      <c r="A33" s="1588"/>
      <c r="B33" s="1575"/>
      <c r="C33" s="1576"/>
      <c r="D33" s="952"/>
      <c r="E33" s="952"/>
      <c r="F33" s="952"/>
      <c r="G33" s="624">
        <f t="shared" si="0"/>
        <v>0</v>
      </c>
      <c r="H33" s="9"/>
    </row>
    <row r="34" spans="1:8" ht="20.100000000000001" customHeight="1">
      <c r="A34" s="1588"/>
      <c r="B34" s="1575"/>
      <c r="C34" s="1576"/>
      <c r="D34" s="952"/>
      <c r="E34" s="952"/>
      <c r="F34" s="952"/>
      <c r="G34" s="624">
        <f t="shared" si="0"/>
        <v>0</v>
      </c>
      <c r="H34" s="9"/>
    </row>
    <row r="35" spans="1:8" ht="20.100000000000001" customHeight="1">
      <c r="A35" s="1588"/>
      <c r="B35" s="1575"/>
      <c r="C35" s="1576"/>
      <c r="D35" s="952"/>
      <c r="E35" s="952"/>
      <c r="F35" s="952"/>
      <c r="G35" s="624">
        <f t="shared" si="0"/>
        <v>0</v>
      </c>
      <c r="H35" s="9"/>
    </row>
    <row r="36" spans="1:8" ht="20.100000000000001" customHeight="1">
      <c r="A36" s="1588"/>
      <c r="B36" s="1575"/>
      <c r="C36" s="1576"/>
      <c r="D36" s="952"/>
      <c r="E36" s="952"/>
      <c r="F36" s="952"/>
      <c r="G36" s="624">
        <f t="shared" si="0"/>
        <v>0</v>
      </c>
      <c r="H36" s="9"/>
    </row>
    <row r="37" spans="1:8" ht="20.100000000000001" customHeight="1">
      <c r="A37" s="1588"/>
      <c r="B37" s="1575"/>
      <c r="C37" s="1576"/>
      <c r="D37" s="952"/>
      <c r="E37" s="952"/>
      <c r="F37" s="952"/>
      <c r="G37" s="624">
        <f t="shared" si="0"/>
        <v>0</v>
      </c>
      <c r="H37" s="9"/>
    </row>
    <row r="38" spans="1:8" ht="20.100000000000001" customHeight="1">
      <c r="A38" s="1588"/>
      <c r="B38" s="1575"/>
      <c r="C38" s="1576"/>
      <c r="D38" s="952"/>
      <c r="E38" s="952"/>
      <c r="F38" s="952"/>
      <c r="G38" s="624">
        <f t="shared" si="0"/>
        <v>0</v>
      </c>
      <c r="H38" s="9"/>
    </row>
    <row r="39" spans="1:8" ht="20.100000000000001" customHeight="1">
      <c r="A39" s="1588"/>
      <c r="B39" s="1575"/>
      <c r="C39" s="1576"/>
      <c r="D39" s="952"/>
      <c r="E39" s="952"/>
      <c r="F39" s="952"/>
      <c r="G39" s="624">
        <f t="shared" si="0"/>
        <v>0</v>
      </c>
      <c r="H39" s="9"/>
    </row>
    <row r="40" spans="1:8" ht="20.100000000000001" customHeight="1">
      <c r="A40" s="1588"/>
      <c r="B40" s="1575"/>
      <c r="C40" s="1576"/>
      <c r="D40" s="952"/>
      <c r="E40" s="952"/>
      <c r="F40" s="952"/>
      <c r="G40" s="624">
        <f t="shared" si="0"/>
        <v>0</v>
      </c>
      <c r="H40" s="9"/>
    </row>
    <row r="41" spans="1:8" ht="20.100000000000001" customHeight="1">
      <c r="A41" s="1588"/>
      <c r="B41" s="1575"/>
      <c r="C41" s="1576"/>
      <c r="D41" s="952"/>
      <c r="E41" s="952"/>
      <c r="F41" s="952"/>
      <c r="G41" s="624">
        <f t="shared" si="0"/>
        <v>0</v>
      </c>
      <c r="H41" s="9"/>
    </row>
    <row r="42" spans="1:8" ht="20.100000000000001" customHeight="1">
      <c r="A42" s="1588"/>
      <c r="B42" s="1575"/>
      <c r="C42" s="1576"/>
      <c r="D42" s="952"/>
      <c r="E42" s="952"/>
      <c r="F42" s="952"/>
      <c r="G42" s="624">
        <f t="shared" si="0"/>
        <v>0</v>
      </c>
      <c r="H42" s="9"/>
    </row>
    <row r="43" spans="1:8" ht="20.100000000000001" customHeight="1">
      <c r="A43" s="1588"/>
      <c r="B43" s="1575"/>
      <c r="C43" s="1576"/>
      <c r="D43" s="952"/>
      <c r="E43" s="952"/>
      <c r="F43" s="952"/>
      <c r="G43" s="624">
        <f t="shared" si="0"/>
        <v>0</v>
      </c>
      <c r="H43" s="9"/>
    </row>
    <row r="44" spans="1:8" ht="20.100000000000001" customHeight="1">
      <c r="A44" s="1588"/>
      <c r="B44" s="1575"/>
      <c r="C44" s="1576"/>
      <c r="D44" s="952"/>
      <c r="E44" s="952"/>
      <c r="F44" s="952"/>
      <c r="G44" s="624">
        <f t="shared" si="0"/>
        <v>0</v>
      </c>
      <c r="H44" s="9"/>
    </row>
    <row r="45" spans="1:8" ht="20.100000000000001" customHeight="1">
      <c r="A45" s="1588"/>
      <c r="B45" s="1575"/>
      <c r="C45" s="1576"/>
      <c r="D45" s="952"/>
      <c r="E45" s="952"/>
      <c r="F45" s="952"/>
      <c r="G45" s="624">
        <f t="shared" si="0"/>
        <v>0</v>
      </c>
      <c r="H45" s="9"/>
    </row>
    <row r="46" spans="1:8" ht="20.100000000000001" customHeight="1">
      <c r="A46" s="1588"/>
      <c r="B46" s="1575"/>
      <c r="C46" s="1576"/>
      <c r="D46" s="952"/>
      <c r="E46" s="952"/>
      <c r="F46" s="952"/>
      <c r="G46" s="624">
        <f t="shared" si="0"/>
        <v>0</v>
      </c>
      <c r="H46" s="9"/>
    </row>
    <row r="47" spans="1:8" ht="20.100000000000001" customHeight="1">
      <c r="A47" s="1588"/>
      <c r="B47" s="1575"/>
      <c r="C47" s="1576"/>
      <c r="D47" s="952"/>
      <c r="E47" s="952"/>
      <c r="F47" s="952"/>
      <c r="G47" s="624">
        <f t="shared" si="0"/>
        <v>0</v>
      </c>
      <c r="H47" s="9"/>
    </row>
    <row r="48" spans="1:8" ht="20.100000000000001" customHeight="1">
      <c r="A48" s="1588"/>
      <c r="B48" s="1575"/>
      <c r="C48" s="1576"/>
      <c r="D48" s="952"/>
      <c r="E48" s="952"/>
      <c r="F48" s="952"/>
      <c r="G48" s="624">
        <f t="shared" si="0"/>
        <v>0</v>
      </c>
      <c r="H48" s="9"/>
    </row>
    <row r="49" spans="1:8" ht="20.100000000000001" customHeight="1">
      <c r="A49" s="1588"/>
      <c r="B49" s="1575"/>
      <c r="C49" s="1576"/>
      <c r="D49" s="952"/>
      <c r="E49" s="952"/>
      <c r="F49" s="952"/>
      <c r="G49" s="624">
        <f t="shared" si="0"/>
        <v>0</v>
      </c>
      <c r="H49" s="9"/>
    </row>
    <row r="50" spans="1:8" ht="20.100000000000001" customHeight="1">
      <c r="A50" s="1588"/>
      <c r="B50" s="1575"/>
      <c r="C50" s="1576"/>
      <c r="D50" s="952"/>
      <c r="E50" s="952"/>
      <c r="F50" s="952"/>
      <c r="G50" s="624">
        <f t="shared" si="0"/>
        <v>0</v>
      </c>
      <c r="H50" s="9"/>
    </row>
    <row r="51" spans="1:8" ht="20.100000000000001" customHeight="1">
      <c r="A51" s="1588"/>
      <c r="B51" s="1575"/>
      <c r="C51" s="1576"/>
      <c r="D51" s="952"/>
      <c r="E51" s="952"/>
      <c r="F51" s="952"/>
      <c r="G51" s="624">
        <f t="shared" si="0"/>
        <v>0</v>
      </c>
      <c r="H51" s="9"/>
    </row>
    <row r="52" spans="1:8" ht="20.100000000000001" customHeight="1">
      <c r="A52" s="1588"/>
      <c r="B52" s="1575"/>
      <c r="C52" s="1576"/>
      <c r="D52" s="952"/>
      <c r="E52" s="952"/>
      <c r="F52" s="952"/>
      <c r="G52" s="624">
        <f t="shared" si="0"/>
        <v>0</v>
      </c>
      <c r="H52" s="9"/>
    </row>
    <row r="53" spans="1:8" ht="20.100000000000001" customHeight="1">
      <c r="A53" s="1588"/>
      <c r="B53" s="1575"/>
      <c r="C53" s="1576"/>
      <c r="D53" s="952"/>
      <c r="E53" s="952"/>
      <c r="F53" s="952"/>
      <c r="G53" s="624">
        <f t="shared" si="0"/>
        <v>0</v>
      </c>
      <c r="H53" s="9"/>
    </row>
    <row r="54" spans="1:8" ht="20.100000000000001" customHeight="1">
      <c r="A54" s="1588"/>
      <c r="B54" s="1575"/>
      <c r="C54" s="1576"/>
      <c r="D54" s="952"/>
      <c r="E54" s="952"/>
      <c r="F54" s="952"/>
      <c r="G54" s="624">
        <f t="shared" si="0"/>
        <v>0</v>
      </c>
      <c r="H54" s="9"/>
    </row>
    <row r="55" spans="1:8" ht="20.100000000000001" customHeight="1">
      <c r="A55" s="1588"/>
      <c r="B55" s="1575"/>
      <c r="C55" s="1576"/>
      <c r="D55" s="952"/>
      <c r="E55" s="952"/>
      <c r="F55" s="952"/>
      <c r="G55" s="624">
        <f t="shared" si="0"/>
        <v>0</v>
      </c>
      <c r="H55" s="9"/>
    </row>
    <row r="56" spans="1:8" ht="20.100000000000001" customHeight="1">
      <c r="A56" s="1588"/>
      <c r="B56" s="1575"/>
      <c r="C56" s="1576"/>
      <c r="D56" s="952"/>
      <c r="E56" s="952"/>
      <c r="F56" s="952"/>
      <c r="G56" s="624">
        <f t="shared" si="0"/>
        <v>0</v>
      </c>
      <c r="H56" s="9"/>
    </row>
    <row r="57" spans="1:8" ht="20.100000000000001" customHeight="1">
      <c r="A57" s="1588"/>
      <c r="B57" s="1575"/>
      <c r="C57" s="1576"/>
      <c r="D57" s="952"/>
      <c r="E57" s="952"/>
      <c r="F57" s="952"/>
      <c r="G57" s="624">
        <f t="shared" si="0"/>
        <v>0</v>
      </c>
      <c r="H57" s="9"/>
    </row>
    <row r="58" spans="1:8" ht="20.100000000000001" customHeight="1">
      <c r="A58" s="1588"/>
      <c r="B58" s="1575"/>
      <c r="C58" s="1576"/>
      <c r="D58" s="952"/>
      <c r="E58" s="952"/>
      <c r="F58" s="952"/>
      <c r="G58" s="624">
        <f t="shared" si="0"/>
        <v>0</v>
      </c>
      <c r="H58" s="9"/>
    </row>
    <row r="59" spans="1:8" ht="20.100000000000001" customHeight="1">
      <c r="A59" s="1588"/>
      <c r="B59" s="1575"/>
      <c r="C59" s="1576"/>
      <c r="D59" s="952"/>
      <c r="E59" s="952"/>
      <c r="F59" s="952"/>
      <c r="G59" s="624">
        <f t="shared" si="0"/>
        <v>0</v>
      </c>
      <c r="H59" s="9"/>
    </row>
    <row r="60" spans="1:8" ht="20.100000000000001" customHeight="1">
      <c r="A60" s="1588"/>
      <c r="B60" s="1575"/>
      <c r="C60" s="1576"/>
      <c r="D60" s="952"/>
      <c r="E60" s="952"/>
      <c r="F60" s="952"/>
      <c r="G60" s="624">
        <f t="shared" si="0"/>
        <v>0</v>
      </c>
      <c r="H60" s="9"/>
    </row>
    <row r="61" spans="1:8" ht="20.100000000000001" customHeight="1">
      <c r="A61" s="1588"/>
      <c r="B61" s="1575"/>
      <c r="C61" s="1576"/>
      <c r="D61" s="952"/>
      <c r="E61" s="952"/>
      <c r="F61" s="952"/>
      <c r="G61" s="624">
        <f t="shared" si="0"/>
        <v>0</v>
      </c>
      <c r="H61" s="9"/>
    </row>
    <row r="62" spans="1:8" ht="20.100000000000001" customHeight="1">
      <c r="A62" s="1588"/>
      <c r="B62" s="1575"/>
      <c r="C62" s="1576"/>
      <c r="D62" s="952"/>
      <c r="E62" s="952"/>
      <c r="F62" s="952"/>
      <c r="G62" s="624">
        <f t="shared" si="0"/>
        <v>0</v>
      </c>
      <c r="H62" s="9"/>
    </row>
    <row r="63" spans="1:8" ht="20.100000000000001" customHeight="1">
      <c r="A63" s="1588"/>
      <c r="B63" s="1575"/>
      <c r="C63" s="1576"/>
      <c r="D63" s="952"/>
      <c r="E63" s="952"/>
      <c r="F63" s="952"/>
      <c r="G63" s="624">
        <f t="shared" si="0"/>
        <v>0</v>
      </c>
      <c r="H63" s="9"/>
    </row>
    <row r="64" spans="1:8" ht="20.100000000000001" customHeight="1">
      <c r="A64" s="1588"/>
      <c r="B64" s="1575"/>
      <c r="C64" s="1576"/>
      <c r="D64" s="952"/>
      <c r="E64" s="952"/>
      <c r="F64" s="952"/>
      <c r="G64" s="624">
        <f t="shared" si="0"/>
        <v>0</v>
      </c>
      <c r="H64" s="9"/>
    </row>
    <row r="65" spans="1:8" ht="20.100000000000001" customHeight="1">
      <c r="A65" s="1588"/>
      <c r="B65" s="1575"/>
      <c r="C65" s="1576"/>
      <c r="D65" s="952"/>
      <c r="E65" s="952"/>
      <c r="F65" s="952"/>
      <c r="G65" s="624">
        <f t="shared" si="0"/>
        <v>0</v>
      </c>
      <c r="H65" s="9"/>
    </row>
    <row r="66" spans="1:8" ht="20.100000000000001" customHeight="1">
      <c r="A66" s="1588"/>
      <c r="B66" s="1575"/>
      <c r="C66" s="1576"/>
      <c r="D66" s="952"/>
      <c r="E66" s="952"/>
      <c r="F66" s="952"/>
      <c r="G66" s="624">
        <f t="shared" si="0"/>
        <v>0</v>
      </c>
      <c r="H66" s="9"/>
    </row>
    <row r="67" spans="1:8" ht="20.100000000000001" customHeight="1">
      <c r="A67" s="1588"/>
      <c r="B67" s="1575"/>
      <c r="C67" s="1576"/>
      <c r="D67" s="952"/>
      <c r="E67" s="952"/>
      <c r="F67" s="952"/>
      <c r="G67" s="624">
        <f t="shared" si="0"/>
        <v>0</v>
      </c>
      <c r="H67" s="9"/>
    </row>
    <row r="68" spans="1:8" ht="20.100000000000001" customHeight="1" thickBot="1">
      <c r="A68" s="807" t="s">
        <v>1718</v>
      </c>
      <c r="B68" s="225"/>
      <c r="C68" s="225"/>
      <c r="D68" s="624">
        <f>SUM(D18:D67)</f>
        <v>0</v>
      </c>
      <c r="E68" s="624">
        <f t="shared" ref="E68:F68" si="1">SUM(E18:E67)</f>
        <v>0</v>
      </c>
      <c r="F68" s="624">
        <f t="shared" si="1"/>
        <v>0</v>
      </c>
      <c r="G68" s="624">
        <f>SUM(G18:G67)</f>
        <v>0</v>
      </c>
      <c r="H68" s="9"/>
    </row>
    <row r="69" spans="1:8" ht="15.75" thickTop="1">
      <c r="A69" s="22"/>
      <c r="B69" s="22"/>
      <c r="C69" s="22"/>
      <c r="D69" s="22"/>
      <c r="E69" s="22"/>
      <c r="F69" s="22"/>
      <c r="G69" s="22"/>
      <c r="H69" s="3"/>
    </row>
    <row r="70" spans="1:8" ht="17.100000000000001" customHeight="1">
      <c r="A70" s="428" t="s">
        <v>1185</v>
      </c>
      <c r="B70" s="419"/>
      <c r="C70" s="419"/>
      <c r="D70" s="419"/>
      <c r="E70" s="419"/>
      <c r="F70" s="419"/>
      <c r="G70" s="419"/>
      <c r="H70" s="3"/>
    </row>
    <row r="71" spans="1:8">
      <c r="A71" s="3"/>
      <c r="B71" s="3"/>
      <c r="C71" s="3"/>
      <c r="D71" s="3"/>
      <c r="E71" s="3"/>
      <c r="F71" s="3"/>
      <c r="G71" s="3"/>
    </row>
  </sheetData>
  <sheetProtection password="8E7E" sheet="1" objects="1" scenarios="1"/>
  <mergeCells count="50">
    <mergeCell ref="A66:C66"/>
    <mergeCell ref="A67:C67"/>
    <mergeCell ref="A60:C60"/>
    <mergeCell ref="A61:C61"/>
    <mergeCell ref="A62:C62"/>
    <mergeCell ref="A63:C63"/>
    <mergeCell ref="A64:C64"/>
    <mergeCell ref="A65:C65"/>
    <mergeCell ref="A59:C59"/>
    <mergeCell ref="A48:C48"/>
    <mergeCell ref="A49:C49"/>
    <mergeCell ref="A50:C50"/>
    <mergeCell ref="A51:C51"/>
    <mergeCell ref="A52:C52"/>
    <mergeCell ref="A53:C53"/>
    <mergeCell ref="A54:C54"/>
    <mergeCell ref="A55:C55"/>
    <mergeCell ref="A56:C56"/>
    <mergeCell ref="A57:C57"/>
    <mergeCell ref="A58:C58"/>
    <mergeCell ref="A47:C47"/>
    <mergeCell ref="A36:C36"/>
    <mergeCell ref="A37:C37"/>
    <mergeCell ref="A38:C38"/>
    <mergeCell ref="A39:C39"/>
    <mergeCell ref="A40:C40"/>
    <mergeCell ref="A41:C41"/>
    <mergeCell ref="A42:C42"/>
    <mergeCell ref="A43:C43"/>
    <mergeCell ref="A44:C44"/>
    <mergeCell ref="A45:C45"/>
    <mergeCell ref="A46:C46"/>
    <mergeCell ref="A35:C35"/>
    <mergeCell ref="A24:C24"/>
    <mergeCell ref="A25:C25"/>
    <mergeCell ref="A26:C26"/>
    <mergeCell ref="A27:C27"/>
    <mergeCell ref="A28:C28"/>
    <mergeCell ref="A29:C29"/>
    <mergeCell ref="A30:C30"/>
    <mergeCell ref="A31:C31"/>
    <mergeCell ref="A32:C32"/>
    <mergeCell ref="A33:C33"/>
    <mergeCell ref="A34:C34"/>
    <mergeCell ref="A23:C23"/>
    <mergeCell ref="A18:C18"/>
    <mergeCell ref="A19:C19"/>
    <mergeCell ref="A20:C20"/>
    <mergeCell ref="A21:C21"/>
    <mergeCell ref="A22:C22"/>
  </mergeCells>
  <printOptions horizontalCentered="1" verticalCentered="1"/>
  <pageMargins left="0" right="0" top="0" bottom="0" header="0" footer="0"/>
  <pageSetup scale="6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K71"/>
  <sheetViews>
    <sheetView workbookViewId="0"/>
  </sheetViews>
  <sheetFormatPr defaultColWidth="9.6640625" defaultRowHeight="15"/>
  <cols>
    <col min="1" max="1" width="15.33203125" style="218" customWidth="1"/>
    <col min="2" max="3" width="12.6640625" style="218" customWidth="1"/>
    <col min="4" max="7" width="11.6640625" style="218" customWidth="1"/>
    <col min="8" max="8" width="1.33203125" style="218" customWidth="1"/>
    <col min="9" max="16384" width="9.6640625" style="218"/>
  </cols>
  <sheetData>
    <row r="1" spans="1:11">
      <c r="A1" s="34" t="s">
        <v>1722</v>
      </c>
      <c r="B1" s="239"/>
      <c r="C1" s="239"/>
      <c r="D1" s="239"/>
      <c r="E1" s="239"/>
      <c r="F1" s="239"/>
      <c r="G1" s="3"/>
      <c r="H1" s="3"/>
    </row>
    <row r="2" spans="1:11">
      <c r="A2" s="287" t="s">
        <v>1651</v>
      </c>
      <c r="B2" s="4"/>
      <c r="C2" s="4"/>
      <c r="D2" s="4"/>
      <c r="E2" s="4"/>
      <c r="F2" s="4"/>
      <c r="G2" s="419"/>
      <c r="H2" s="3"/>
    </row>
    <row r="3" spans="1:11">
      <c r="A3" s="219" t="s">
        <v>1</v>
      </c>
      <c r="B3" s="219"/>
      <c r="C3" s="219"/>
      <c r="D3" s="220"/>
      <c r="E3" s="219"/>
      <c r="F3" s="219"/>
      <c r="G3" s="219"/>
      <c r="H3" s="217"/>
      <c r="I3" s="217"/>
      <c r="J3" s="217"/>
      <c r="K3" s="217"/>
    </row>
    <row r="4" spans="1:11">
      <c r="A4" s="219" t="s">
        <v>2</v>
      </c>
      <c r="B4" s="219"/>
      <c r="C4" s="219"/>
      <c r="D4" s="220"/>
      <c r="E4" s="219"/>
      <c r="F4" s="219"/>
      <c r="G4" s="219"/>
      <c r="H4" s="217"/>
      <c r="I4" s="217"/>
      <c r="J4" s="217"/>
      <c r="K4" s="217"/>
    </row>
    <row r="5" spans="1:11">
      <c r="A5" s="219" t="s">
        <v>3</v>
      </c>
      <c r="B5" s="219"/>
      <c r="C5" s="219"/>
      <c r="D5" s="220"/>
      <c r="E5" s="219"/>
      <c r="F5" s="219"/>
      <c r="G5" s="219"/>
      <c r="H5" s="217"/>
      <c r="I5" s="217"/>
      <c r="J5" s="217"/>
      <c r="K5" s="217"/>
    </row>
    <row r="6" spans="1:11">
      <c r="A6" s="219" t="s">
        <v>4</v>
      </c>
      <c r="B6" s="219"/>
      <c r="C6" s="219"/>
      <c r="D6" s="220"/>
      <c r="E6" s="219"/>
      <c r="F6" s="219"/>
      <c r="G6" s="219"/>
      <c r="H6" s="217"/>
      <c r="I6" s="217"/>
      <c r="J6" s="217"/>
      <c r="K6" s="217"/>
    </row>
    <row r="7" spans="1:11">
      <c r="A7" s="219"/>
      <c r="B7" s="219"/>
      <c r="C7" s="219"/>
      <c r="D7" s="220"/>
      <c r="E7" s="219"/>
      <c r="F7" s="219"/>
      <c r="G7" s="219"/>
      <c r="H7" s="217"/>
      <c r="I7" s="217"/>
      <c r="J7" s="217"/>
      <c r="K7" s="217"/>
    </row>
    <row r="8" spans="1:11">
      <c r="A8" s="219" t="s">
        <v>1716</v>
      </c>
      <c r="B8" s="219"/>
      <c r="C8" s="219"/>
      <c r="D8" s="220"/>
      <c r="E8" s="219"/>
      <c r="F8" s="219"/>
      <c r="G8" s="219"/>
      <c r="H8" s="217"/>
      <c r="I8" s="217"/>
      <c r="J8" s="217"/>
      <c r="K8" s="217"/>
    </row>
    <row r="9" spans="1:11" ht="15.75" thickBot="1">
      <c r="A9" s="217"/>
      <c r="B9" s="217"/>
      <c r="C9" s="217"/>
      <c r="D9" s="217"/>
      <c r="E9" s="217"/>
      <c r="F9" s="217"/>
      <c r="G9" s="217"/>
      <c r="H9" s="217"/>
      <c r="I9" s="217"/>
      <c r="J9" s="217"/>
      <c r="K9" s="217"/>
    </row>
    <row r="10" spans="1:11" ht="20.100000000000001" customHeight="1" thickTop="1">
      <c r="A10" s="578" t="s">
        <v>12</v>
      </c>
      <c r="B10" s="221">
        <f>'Form 1'!D11</f>
        <v>0</v>
      </c>
      <c r="C10" s="221"/>
      <c r="D10" s="221"/>
      <c r="E10" s="221"/>
      <c r="F10" s="221"/>
      <c r="G10" s="221"/>
      <c r="H10" s="352"/>
      <c r="I10" s="217"/>
      <c r="J10" s="217"/>
      <c r="K10" s="217"/>
    </row>
    <row r="11" spans="1:11" ht="20.100000000000001" customHeight="1">
      <c r="A11" s="226" t="s">
        <v>13</v>
      </c>
      <c r="B11" s="224" t="str">
        <f>+'Schedule 11 #1'!C11</f>
        <v xml:space="preserve">  </v>
      </c>
      <c r="C11" s="224"/>
      <c r="D11" s="224"/>
      <c r="E11" s="224"/>
      <c r="F11" s="224"/>
      <c r="G11" s="376"/>
      <c r="H11" s="352"/>
      <c r="I11" s="217"/>
      <c r="J11" s="217"/>
      <c r="K11" s="217"/>
    </row>
    <row r="12" spans="1:11" ht="20.100000000000001" customHeight="1">
      <c r="A12" s="226" t="s">
        <v>35</v>
      </c>
      <c r="B12" s="224">
        <f>'Form 1'!I11</f>
        <v>0</v>
      </c>
      <c r="C12" s="224"/>
      <c r="D12" s="364" t="s">
        <v>128</v>
      </c>
      <c r="E12" s="421">
        <f>'Form 1'!E19</f>
        <v>0</v>
      </c>
      <c r="F12" s="593" t="s">
        <v>69</v>
      </c>
      <c r="G12" s="1189">
        <f>'Form 1'!H19</f>
        <v>0</v>
      </c>
      <c r="H12" s="352"/>
      <c r="I12" s="217"/>
      <c r="J12" s="217"/>
      <c r="K12" s="217"/>
    </row>
    <row r="13" spans="1:11" ht="20.100000000000001" customHeight="1">
      <c r="A13" s="226" t="s">
        <v>1177</v>
      </c>
      <c r="B13" s="224"/>
      <c r="C13" s="224"/>
      <c r="D13" s="224">
        <f>+'Schedule 11 (3)'!E13</f>
        <v>0</v>
      </c>
      <c r="E13" s="224"/>
      <c r="F13" s="224"/>
      <c r="G13" s="376"/>
      <c r="H13" s="352"/>
      <c r="I13" s="217"/>
      <c r="J13" s="217"/>
      <c r="K13" s="217"/>
    </row>
    <row r="14" spans="1:11" ht="17.100000000000001" customHeight="1">
      <c r="A14" s="430"/>
      <c r="B14" s="431"/>
      <c r="C14" s="431"/>
      <c r="D14" s="1264" t="s">
        <v>164</v>
      </c>
      <c r="E14" s="1264"/>
      <c r="F14" s="1264" t="s">
        <v>1179</v>
      </c>
      <c r="G14" s="1264" t="s">
        <v>1180</v>
      </c>
      <c r="H14" s="9"/>
    </row>
    <row r="15" spans="1:11" ht="17.100000000000001" customHeight="1">
      <c r="A15" s="432"/>
      <c r="B15" s="433"/>
      <c r="C15" s="433"/>
      <c r="D15" s="1265" t="s">
        <v>168</v>
      </c>
      <c r="E15" s="1265"/>
      <c r="F15" s="1265" t="s">
        <v>1181</v>
      </c>
      <c r="G15" s="1265" t="s">
        <v>1182</v>
      </c>
      <c r="H15" s="9"/>
    </row>
    <row r="16" spans="1:11" ht="17.100000000000001" customHeight="1">
      <c r="A16" s="432"/>
      <c r="B16" s="433"/>
      <c r="C16" s="433"/>
      <c r="D16" s="1265" t="s">
        <v>173</v>
      </c>
      <c r="E16" s="1265" t="s">
        <v>1094</v>
      </c>
      <c r="F16" s="1265" t="s">
        <v>1180</v>
      </c>
      <c r="G16" s="1265" t="s">
        <v>1183</v>
      </c>
      <c r="H16" s="9"/>
    </row>
    <row r="17" spans="1:8" ht="17.100000000000001" customHeight="1">
      <c r="A17" s="373" t="s">
        <v>172</v>
      </c>
      <c r="B17" s="372"/>
      <c r="C17" s="372"/>
      <c r="D17" s="371" t="s">
        <v>75</v>
      </c>
      <c r="E17" s="371" t="s">
        <v>76</v>
      </c>
      <c r="F17" s="371" t="s">
        <v>77</v>
      </c>
      <c r="G17" s="371" t="s">
        <v>78</v>
      </c>
      <c r="H17" s="9"/>
    </row>
    <row r="18" spans="1:8" ht="20.100000000000001" customHeight="1">
      <c r="A18" s="1588"/>
      <c r="B18" s="1575"/>
      <c r="C18" s="1576"/>
      <c r="D18" s="1259"/>
      <c r="E18" s="1259"/>
      <c r="F18" s="1259"/>
      <c r="G18" s="1262">
        <f>+D18+E18-F18</f>
        <v>0</v>
      </c>
      <c r="H18" s="9"/>
    </row>
    <row r="19" spans="1:8" ht="20.100000000000001" customHeight="1">
      <c r="A19" s="1588"/>
      <c r="B19" s="1575"/>
      <c r="C19" s="1576"/>
      <c r="D19" s="952"/>
      <c r="E19" s="952"/>
      <c r="F19" s="952"/>
      <c r="G19" s="624">
        <f t="shared" ref="G19:G67" si="0">+D19+E19-F19</f>
        <v>0</v>
      </c>
      <c r="H19" s="9"/>
    </row>
    <row r="20" spans="1:8" ht="20.100000000000001" customHeight="1">
      <c r="A20" s="1588"/>
      <c r="B20" s="1575"/>
      <c r="C20" s="1576"/>
      <c r="D20" s="952"/>
      <c r="E20" s="952"/>
      <c r="F20" s="952"/>
      <c r="G20" s="624">
        <f t="shared" si="0"/>
        <v>0</v>
      </c>
      <c r="H20" s="9"/>
    </row>
    <row r="21" spans="1:8" ht="20.100000000000001" customHeight="1">
      <c r="A21" s="1588"/>
      <c r="B21" s="1599"/>
      <c r="C21" s="1600"/>
      <c r="D21" s="952"/>
      <c r="E21" s="952"/>
      <c r="F21" s="952"/>
      <c r="G21" s="624">
        <f t="shared" si="0"/>
        <v>0</v>
      </c>
      <c r="H21" s="9"/>
    </row>
    <row r="22" spans="1:8" ht="20.100000000000001" customHeight="1">
      <c r="A22" s="1588"/>
      <c r="B22" s="1599"/>
      <c r="C22" s="1600"/>
      <c r="D22" s="952"/>
      <c r="E22" s="952"/>
      <c r="F22" s="952"/>
      <c r="G22" s="624">
        <f t="shared" si="0"/>
        <v>0</v>
      </c>
      <c r="H22" s="9"/>
    </row>
    <row r="23" spans="1:8" ht="20.100000000000001" customHeight="1">
      <c r="A23" s="1588"/>
      <c r="B23" s="1599"/>
      <c r="C23" s="1600"/>
      <c r="D23" s="952"/>
      <c r="E23" s="952"/>
      <c r="F23" s="952"/>
      <c r="G23" s="624">
        <f t="shared" si="0"/>
        <v>0</v>
      </c>
      <c r="H23" s="9"/>
    </row>
    <row r="24" spans="1:8" ht="20.100000000000001" customHeight="1">
      <c r="A24" s="1588"/>
      <c r="B24" s="1599"/>
      <c r="C24" s="1600"/>
      <c r="D24" s="952"/>
      <c r="E24" s="952"/>
      <c r="F24" s="952"/>
      <c r="G24" s="624">
        <f t="shared" si="0"/>
        <v>0</v>
      </c>
      <c r="H24" s="9"/>
    </row>
    <row r="25" spans="1:8" ht="20.100000000000001" customHeight="1">
      <c r="A25" s="1588"/>
      <c r="B25" s="1575"/>
      <c r="C25" s="1576"/>
      <c r="D25" s="952"/>
      <c r="E25" s="952"/>
      <c r="F25" s="952"/>
      <c r="G25" s="624">
        <f t="shared" si="0"/>
        <v>0</v>
      </c>
      <c r="H25" s="9"/>
    </row>
    <row r="26" spans="1:8" ht="20.100000000000001" customHeight="1">
      <c r="A26" s="1588"/>
      <c r="B26" s="1575"/>
      <c r="C26" s="1576"/>
      <c r="D26" s="952"/>
      <c r="E26" s="952"/>
      <c r="F26" s="952"/>
      <c r="G26" s="624">
        <f t="shared" si="0"/>
        <v>0</v>
      </c>
      <c r="H26" s="9"/>
    </row>
    <row r="27" spans="1:8" ht="20.100000000000001" customHeight="1">
      <c r="A27" s="1588"/>
      <c r="B27" s="1575"/>
      <c r="C27" s="1576"/>
      <c r="D27" s="952"/>
      <c r="E27" s="952"/>
      <c r="F27" s="952"/>
      <c r="G27" s="624">
        <f t="shared" si="0"/>
        <v>0</v>
      </c>
      <c r="H27" s="9"/>
    </row>
    <row r="28" spans="1:8" ht="20.100000000000001" customHeight="1">
      <c r="A28" s="1588"/>
      <c r="B28" s="1575"/>
      <c r="C28" s="1576"/>
      <c r="D28" s="952"/>
      <c r="E28" s="952"/>
      <c r="F28" s="952"/>
      <c r="G28" s="624">
        <f t="shared" si="0"/>
        <v>0</v>
      </c>
      <c r="H28" s="9"/>
    </row>
    <row r="29" spans="1:8" ht="20.100000000000001" customHeight="1">
      <c r="A29" s="1588"/>
      <c r="B29" s="1575"/>
      <c r="C29" s="1576"/>
      <c r="D29" s="952"/>
      <c r="E29" s="952"/>
      <c r="F29" s="952"/>
      <c r="G29" s="624">
        <f t="shared" si="0"/>
        <v>0</v>
      </c>
      <c r="H29" s="9"/>
    </row>
    <row r="30" spans="1:8" ht="20.100000000000001" customHeight="1">
      <c r="A30" s="1588"/>
      <c r="B30" s="1575"/>
      <c r="C30" s="1576"/>
      <c r="D30" s="952"/>
      <c r="E30" s="952"/>
      <c r="F30" s="952"/>
      <c r="G30" s="624">
        <f t="shared" si="0"/>
        <v>0</v>
      </c>
      <c r="H30" s="9"/>
    </row>
    <row r="31" spans="1:8" ht="20.100000000000001" customHeight="1">
      <c r="A31" s="1588"/>
      <c r="B31" s="1575"/>
      <c r="C31" s="1576"/>
      <c r="D31" s="952"/>
      <c r="E31" s="952"/>
      <c r="F31" s="952"/>
      <c r="G31" s="624">
        <f t="shared" si="0"/>
        <v>0</v>
      </c>
      <c r="H31" s="9"/>
    </row>
    <row r="32" spans="1:8" ht="20.100000000000001" customHeight="1">
      <c r="A32" s="1588"/>
      <c r="B32" s="1575"/>
      <c r="C32" s="1576"/>
      <c r="D32" s="952"/>
      <c r="E32" s="952"/>
      <c r="F32" s="952"/>
      <c r="G32" s="624">
        <f t="shared" si="0"/>
        <v>0</v>
      </c>
      <c r="H32" s="9"/>
    </row>
    <row r="33" spans="1:8" ht="20.100000000000001" customHeight="1">
      <c r="A33" s="1588"/>
      <c r="B33" s="1575"/>
      <c r="C33" s="1576"/>
      <c r="D33" s="952"/>
      <c r="E33" s="952"/>
      <c r="F33" s="952"/>
      <c r="G33" s="624">
        <f t="shared" si="0"/>
        <v>0</v>
      </c>
      <c r="H33" s="9"/>
    </row>
    <row r="34" spans="1:8" ht="20.100000000000001" customHeight="1">
      <c r="A34" s="1588"/>
      <c r="B34" s="1575"/>
      <c r="C34" s="1576"/>
      <c r="D34" s="952"/>
      <c r="E34" s="952"/>
      <c r="F34" s="952"/>
      <c r="G34" s="624">
        <f t="shared" si="0"/>
        <v>0</v>
      </c>
      <c r="H34" s="9"/>
    </row>
    <row r="35" spans="1:8" ht="20.100000000000001" customHeight="1">
      <c r="A35" s="1588"/>
      <c r="B35" s="1575"/>
      <c r="C35" s="1576"/>
      <c r="D35" s="952"/>
      <c r="E35" s="952"/>
      <c r="F35" s="952"/>
      <c r="G35" s="624">
        <f t="shared" si="0"/>
        <v>0</v>
      </c>
      <c r="H35" s="9"/>
    </row>
    <row r="36" spans="1:8" ht="20.100000000000001" customHeight="1">
      <c r="A36" s="1588"/>
      <c r="B36" s="1575"/>
      <c r="C36" s="1576"/>
      <c r="D36" s="952"/>
      <c r="E36" s="952"/>
      <c r="F36" s="952"/>
      <c r="G36" s="624">
        <f t="shared" si="0"/>
        <v>0</v>
      </c>
      <c r="H36" s="9"/>
    </row>
    <row r="37" spans="1:8" ht="20.100000000000001" customHeight="1">
      <c r="A37" s="1588"/>
      <c r="B37" s="1575"/>
      <c r="C37" s="1576"/>
      <c r="D37" s="952"/>
      <c r="E37" s="952"/>
      <c r="F37" s="952"/>
      <c r="G37" s="624">
        <f t="shared" si="0"/>
        <v>0</v>
      </c>
      <c r="H37" s="9"/>
    </row>
    <row r="38" spans="1:8" ht="20.100000000000001" customHeight="1">
      <c r="A38" s="1588"/>
      <c r="B38" s="1575"/>
      <c r="C38" s="1576"/>
      <c r="D38" s="952"/>
      <c r="E38" s="952"/>
      <c r="F38" s="952"/>
      <c r="G38" s="624">
        <f t="shared" si="0"/>
        <v>0</v>
      </c>
      <c r="H38" s="9"/>
    </row>
    <row r="39" spans="1:8" ht="20.100000000000001" customHeight="1">
      <c r="A39" s="1588"/>
      <c r="B39" s="1575"/>
      <c r="C39" s="1576"/>
      <c r="D39" s="952"/>
      <c r="E39" s="952"/>
      <c r="F39" s="952"/>
      <c r="G39" s="624">
        <f t="shared" si="0"/>
        <v>0</v>
      </c>
      <c r="H39" s="9"/>
    </row>
    <row r="40" spans="1:8" ht="20.100000000000001" customHeight="1">
      <c r="A40" s="1588"/>
      <c r="B40" s="1575"/>
      <c r="C40" s="1576"/>
      <c r="D40" s="952"/>
      <c r="E40" s="952"/>
      <c r="F40" s="952"/>
      <c r="G40" s="624">
        <f t="shared" si="0"/>
        <v>0</v>
      </c>
      <c r="H40" s="9"/>
    </row>
    <row r="41" spans="1:8" ht="20.100000000000001" customHeight="1">
      <c r="A41" s="1588"/>
      <c r="B41" s="1575"/>
      <c r="C41" s="1576"/>
      <c r="D41" s="952"/>
      <c r="E41" s="952"/>
      <c r="F41" s="952"/>
      <c r="G41" s="624">
        <f t="shared" si="0"/>
        <v>0</v>
      </c>
      <c r="H41" s="9"/>
    </row>
    <row r="42" spans="1:8" ht="20.100000000000001" customHeight="1">
      <c r="A42" s="1588"/>
      <c r="B42" s="1575"/>
      <c r="C42" s="1576"/>
      <c r="D42" s="952"/>
      <c r="E42" s="952"/>
      <c r="F42" s="952"/>
      <c r="G42" s="624">
        <f t="shared" si="0"/>
        <v>0</v>
      </c>
      <c r="H42" s="9"/>
    </row>
    <row r="43" spans="1:8" ht="20.100000000000001" customHeight="1">
      <c r="A43" s="1588"/>
      <c r="B43" s="1575"/>
      <c r="C43" s="1576"/>
      <c r="D43" s="952"/>
      <c r="E43" s="952"/>
      <c r="F43" s="952"/>
      <c r="G43" s="624">
        <f t="shared" si="0"/>
        <v>0</v>
      </c>
      <c r="H43" s="9"/>
    </row>
    <row r="44" spans="1:8" ht="20.100000000000001" customHeight="1">
      <c r="A44" s="1588"/>
      <c r="B44" s="1575"/>
      <c r="C44" s="1576"/>
      <c r="D44" s="952"/>
      <c r="E44" s="952"/>
      <c r="F44" s="952"/>
      <c r="G44" s="624">
        <f t="shared" si="0"/>
        <v>0</v>
      </c>
      <c r="H44" s="9"/>
    </row>
    <row r="45" spans="1:8" ht="20.100000000000001" customHeight="1">
      <c r="A45" s="1588"/>
      <c r="B45" s="1575"/>
      <c r="C45" s="1576"/>
      <c r="D45" s="952"/>
      <c r="E45" s="952"/>
      <c r="F45" s="952"/>
      <c r="G45" s="624">
        <f t="shared" si="0"/>
        <v>0</v>
      </c>
      <c r="H45" s="9"/>
    </row>
    <row r="46" spans="1:8" ht="20.100000000000001" customHeight="1">
      <c r="A46" s="1588"/>
      <c r="B46" s="1575"/>
      <c r="C46" s="1576"/>
      <c r="D46" s="952"/>
      <c r="E46" s="952"/>
      <c r="F46" s="952"/>
      <c r="G46" s="624">
        <f t="shared" si="0"/>
        <v>0</v>
      </c>
      <c r="H46" s="9"/>
    </row>
    <row r="47" spans="1:8" ht="20.100000000000001" customHeight="1">
      <c r="A47" s="1588"/>
      <c r="B47" s="1575"/>
      <c r="C47" s="1576"/>
      <c r="D47" s="952"/>
      <c r="E47" s="952"/>
      <c r="F47" s="952"/>
      <c r="G47" s="624">
        <f t="shared" si="0"/>
        <v>0</v>
      </c>
      <c r="H47" s="9"/>
    </row>
    <row r="48" spans="1:8" ht="20.100000000000001" customHeight="1">
      <c r="A48" s="1588"/>
      <c r="B48" s="1575"/>
      <c r="C48" s="1576"/>
      <c r="D48" s="952"/>
      <c r="E48" s="952"/>
      <c r="F48" s="952"/>
      <c r="G48" s="624">
        <f t="shared" si="0"/>
        <v>0</v>
      </c>
      <c r="H48" s="9"/>
    </row>
    <row r="49" spans="1:8" ht="20.100000000000001" customHeight="1">
      <c r="A49" s="1588"/>
      <c r="B49" s="1575"/>
      <c r="C49" s="1576"/>
      <c r="D49" s="952"/>
      <c r="E49" s="952"/>
      <c r="F49" s="952"/>
      <c r="G49" s="624">
        <f t="shared" si="0"/>
        <v>0</v>
      </c>
      <c r="H49" s="9"/>
    </row>
    <row r="50" spans="1:8" ht="20.100000000000001" customHeight="1">
      <c r="A50" s="1588"/>
      <c r="B50" s="1575"/>
      <c r="C50" s="1576"/>
      <c r="D50" s="952"/>
      <c r="E50" s="952"/>
      <c r="F50" s="952"/>
      <c r="G50" s="624">
        <f t="shared" si="0"/>
        <v>0</v>
      </c>
      <c r="H50" s="9"/>
    </row>
    <row r="51" spans="1:8" ht="20.100000000000001" customHeight="1">
      <c r="A51" s="1588"/>
      <c r="B51" s="1575"/>
      <c r="C51" s="1576"/>
      <c r="D51" s="952"/>
      <c r="E51" s="952"/>
      <c r="F51" s="952"/>
      <c r="G51" s="624">
        <f t="shared" si="0"/>
        <v>0</v>
      </c>
      <c r="H51" s="9"/>
    </row>
    <row r="52" spans="1:8" ht="20.100000000000001" customHeight="1">
      <c r="A52" s="1588"/>
      <c r="B52" s="1575"/>
      <c r="C52" s="1576"/>
      <c r="D52" s="952"/>
      <c r="E52" s="952"/>
      <c r="F52" s="952"/>
      <c r="G52" s="624">
        <f t="shared" si="0"/>
        <v>0</v>
      </c>
      <c r="H52" s="9"/>
    </row>
    <row r="53" spans="1:8" ht="20.100000000000001" customHeight="1">
      <c r="A53" s="1588"/>
      <c r="B53" s="1575"/>
      <c r="C53" s="1576"/>
      <c r="D53" s="952"/>
      <c r="E53" s="952"/>
      <c r="F53" s="952"/>
      <c r="G53" s="624">
        <f t="shared" si="0"/>
        <v>0</v>
      </c>
      <c r="H53" s="9"/>
    </row>
    <row r="54" spans="1:8" ht="20.100000000000001" customHeight="1">
      <c r="A54" s="1588"/>
      <c r="B54" s="1575"/>
      <c r="C54" s="1576"/>
      <c r="D54" s="952"/>
      <c r="E54" s="952"/>
      <c r="F54" s="952"/>
      <c r="G54" s="624">
        <f t="shared" si="0"/>
        <v>0</v>
      </c>
      <c r="H54" s="9"/>
    </row>
    <row r="55" spans="1:8" ht="20.100000000000001" customHeight="1">
      <c r="A55" s="1588"/>
      <c r="B55" s="1575"/>
      <c r="C55" s="1576"/>
      <c r="D55" s="952"/>
      <c r="E55" s="952"/>
      <c r="F55" s="952"/>
      <c r="G55" s="624">
        <f t="shared" si="0"/>
        <v>0</v>
      </c>
      <c r="H55" s="9"/>
    </row>
    <row r="56" spans="1:8" ht="20.100000000000001" customHeight="1">
      <c r="A56" s="1588"/>
      <c r="B56" s="1575"/>
      <c r="C56" s="1576"/>
      <c r="D56" s="952"/>
      <c r="E56" s="952"/>
      <c r="F56" s="952"/>
      <c r="G56" s="624">
        <f t="shared" si="0"/>
        <v>0</v>
      </c>
      <c r="H56" s="9"/>
    </row>
    <row r="57" spans="1:8" ht="20.100000000000001" customHeight="1">
      <c r="A57" s="1588"/>
      <c r="B57" s="1575"/>
      <c r="C57" s="1576"/>
      <c r="D57" s="952"/>
      <c r="E57" s="952"/>
      <c r="F57" s="952"/>
      <c r="G57" s="624">
        <f t="shared" si="0"/>
        <v>0</v>
      </c>
      <c r="H57" s="9"/>
    </row>
    <row r="58" spans="1:8" ht="20.100000000000001" customHeight="1">
      <c r="A58" s="1588"/>
      <c r="B58" s="1575"/>
      <c r="C58" s="1576"/>
      <c r="D58" s="952"/>
      <c r="E58" s="952"/>
      <c r="F58" s="952"/>
      <c r="G58" s="624">
        <f t="shared" si="0"/>
        <v>0</v>
      </c>
      <c r="H58" s="9"/>
    </row>
    <row r="59" spans="1:8" ht="20.100000000000001" customHeight="1">
      <c r="A59" s="1588"/>
      <c r="B59" s="1575"/>
      <c r="C59" s="1576"/>
      <c r="D59" s="952"/>
      <c r="E59" s="952"/>
      <c r="F59" s="952"/>
      <c r="G59" s="624">
        <f t="shared" si="0"/>
        <v>0</v>
      </c>
      <c r="H59" s="9"/>
    </row>
    <row r="60" spans="1:8" ht="20.100000000000001" customHeight="1">
      <c r="A60" s="1588"/>
      <c r="B60" s="1575"/>
      <c r="C60" s="1576"/>
      <c r="D60" s="952"/>
      <c r="E60" s="952"/>
      <c r="F60" s="952"/>
      <c r="G60" s="624">
        <f t="shared" si="0"/>
        <v>0</v>
      </c>
      <c r="H60" s="9"/>
    </row>
    <row r="61" spans="1:8" ht="20.100000000000001" customHeight="1">
      <c r="A61" s="1588"/>
      <c r="B61" s="1575"/>
      <c r="C61" s="1576"/>
      <c r="D61" s="952"/>
      <c r="E61" s="952"/>
      <c r="F61" s="952"/>
      <c r="G61" s="624">
        <f t="shared" si="0"/>
        <v>0</v>
      </c>
      <c r="H61" s="9"/>
    </row>
    <row r="62" spans="1:8" ht="20.100000000000001" customHeight="1">
      <c r="A62" s="1588"/>
      <c r="B62" s="1575"/>
      <c r="C62" s="1576"/>
      <c r="D62" s="952"/>
      <c r="E62" s="952"/>
      <c r="F62" s="952"/>
      <c r="G62" s="624">
        <f t="shared" si="0"/>
        <v>0</v>
      </c>
      <c r="H62" s="9"/>
    </row>
    <row r="63" spans="1:8" ht="20.100000000000001" customHeight="1">
      <c r="A63" s="1588"/>
      <c r="B63" s="1575"/>
      <c r="C63" s="1576"/>
      <c r="D63" s="952"/>
      <c r="E63" s="952"/>
      <c r="F63" s="952"/>
      <c r="G63" s="624">
        <f t="shared" si="0"/>
        <v>0</v>
      </c>
      <c r="H63" s="9"/>
    </row>
    <row r="64" spans="1:8" ht="20.100000000000001" customHeight="1">
      <c r="A64" s="1588"/>
      <c r="B64" s="1575"/>
      <c r="C64" s="1576"/>
      <c r="D64" s="952"/>
      <c r="E64" s="952"/>
      <c r="F64" s="952"/>
      <c r="G64" s="624">
        <f t="shared" si="0"/>
        <v>0</v>
      </c>
      <c r="H64" s="9"/>
    </row>
    <row r="65" spans="1:8" ht="20.100000000000001" customHeight="1">
      <c r="A65" s="1588"/>
      <c r="B65" s="1575"/>
      <c r="C65" s="1576"/>
      <c r="D65" s="952"/>
      <c r="E65" s="952"/>
      <c r="F65" s="952"/>
      <c r="G65" s="624">
        <f t="shared" si="0"/>
        <v>0</v>
      </c>
      <c r="H65" s="9"/>
    </row>
    <row r="66" spans="1:8" ht="20.100000000000001" customHeight="1">
      <c r="A66" s="1588"/>
      <c r="B66" s="1575"/>
      <c r="C66" s="1576"/>
      <c r="D66" s="952"/>
      <c r="E66" s="952"/>
      <c r="F66" s="952"/>
      <c r="G66" s="624">
        <f t="shared" si="0"/>
        <v>0</v>
      </c>
      <c r="H66" s="9"/>
    </row>
    <row r="67" spans="1:8" ht="20.100000000000001" customHeight="1">
      <c r="A67" s="1588"/>
      <c r="B67" s="1575"/>
      <c r="C67" s="1576"/>
      <c r="D67" s="952"/>
      <c r="E67" s="952"/>
      <c r="F67" s="952"/>
      <c r="G67" s="624">
        <f t="shared" si="0"/>
        <v>0</v>
      </c>
      <c r="H67" s="9"/>
    </row>
    <row r="68" spans="1:8" ht="20.100000000000001" customHeight="1" thickBot="1">
      <c r="A68" s="807" t="s">
        <v>1719</v>
      </c>
      <c r="B68" s="225"/>
      <c r="C68" s="225"/>
      <c r="D68" s="624">
        <f>SUM(D18:D67)</f>
        <v>0</v>
      </c>
      <c r="E68" s="624">
        <f t="shared" ref="E68:F68" si="1">SUM(E18:E67)</f>
        <v>0</v>
      </c>
      <c r="F68" s="624">
        <f t="shared" si="1"/>
        <v>0</v>
      </c>
      <c r="G68" s="624">
        <f>SUM(G18:G67)</f>
        <v>0</v>
      </c>
      <c r="H68" s="9"/>
    </row>
    <row r="69" spans="1:8" ht="15.75" thickTop="1">
      <c r="A69" s="22"/>
      <c r="B69" s="22"/>
      <c r="C69" s="22"/>
      <c r="D69" s="22"/>
      <c r="E69" s="22"/>
      <c r="F69" s="22"/>
      <c r="G69" s="22"/>
      <c r="H69" s="3"/>
    </row>
    <row r="70" spans="1:8" ht="17.100000000000001" customHeight="1">
      <c r="A70" s="428" t="s">
        <v>1185</v>
      </c>
      <c r="B70" s="419"/>
      <c r="C70" s="419"/>
      <c r="D70" s="419"/>
      <c r="E70" s="419"/>
      <c r="F70" s="419"/>
      <c r="G70" s="419"/>
      <c r="H70" s="3"/>
    </row>
    <row r="71" spans="1:8">
      <c r="A71" s="3"/>
      <c r="B71" s="3"/>
      <c r="C71" s="3"/>
      <c r="D71" s="3"/>
      <c r="E71" s="3"/>
      <c r="F71" s="3"/>
      <c r="G71" s="3"/>
    </row>
  </sheetData>
  <sheetProtection password="8E7E" sheet="1" objects="1" scenarios="1"/>
  <mergeCells count="50">
    <mergeCell ref="A66:C66"/>
    <mergeCell ref="A67:C67"/>
    <mergeCell ref="A60:C60"/>
    <mergeCell ref="A61:C61"/>
    <mergeCell ref="A62:C62"/>
    <mergeCell ref="A63:C63"/>
    <mergeCell ref="A64:C64"/>
    <mergeCell ref="A65:C65"/>
    <mergeCell ref="A59:C59"/>
    <mergeCell ref="A48:C48"/>
    <mergeCell ref="A49:C49"/>
    <mergeCell ref="A50:C50"/>
    <mergeCell ref="A51:C51"/>
    <mergeCell ref="A52:C52"/>
    <mergeCell ref="A53:C53"/>
    <mergeCell ref="A54:C54"/>
    <mergeCell ref="A55:C55"/>
    <mergeCell ref="A56:C56"/>
    <mergeCell ref="A57:C57"/>
    <mergeCell ref="A58:C58"/>
    <mergeCell ref="A47:C47"/>
    <mergeCell ref="A36:C36"/>
    <mergeCell ref="A37:C37"/>
    <mergeCell ref="A38:C38"/>
    <mergeCell ref="A39:C39"/>
    <mergeCell ref="A40:C40"/>
    <mergeCell ref="A41:C41"/>
    <mergeCell ref="A42:C42"/>
    <mergeCell ref="A43:C43"/>
    <mergeCell ref="A44:C44"/>
    <mergeCell ref="A45:C45"/>
    <mergeCell ref="A46:C46"/>
    <mergeCell ref="A35:C35"/>
    <mergeCell ref="A24:C24"/>
    <mergeCell ref="A25:C25"/>
    <mergeCell ref="A26:C26"/>
    <mergeCell ref="A27:C27"/>
    <mergeCell ref="A28:C28"/>
    <mergeCell ref="A29:C29"/>
    <mergeCell ref="A30:C30"/>
    <mergeCell ref="A31:C31"/>
    <mergeCell ref="A32:C32"/>
    <mergeCell ref="A33:C33"/>
    <mergeCell ref="A34:C34"/>
    <mergeCell ref="A23:C23"/>
    <mergeCell ref="A18:C18"/>
    <mergeCell ref="A19:C19"/>
    <mergeCell ref="A20:C20"/>
    <mergeCell ref="A21:C21"/>
    <mergeCell ref="A22:C22"/>
  </mergeCells>
  <printOptions horizontalCentered="1" verticalCentered="1"/>
  <pageMargins left="0" right="0" top="0" bottom="0" header="0" footer="0"/>
  <pageSetup scale="6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L62"/>
  <sheetViews>
    <sheetView zoomScaleNormal="100" workbookViewId="0"/>
  </sheetViews>
  <sheetFormatPr defaultColWidth="9.6640625" defaultRowHeight="15"/>
  <cols>
    <col min="1" max="1" width="15.33203125" style="218" customWidth="1"/>
    <col min="2" max="2" width="25.6640625" style="218" customWidth="1"/>
    <col min="3" max="3" width="12.6640625" style="218" customWidth="1"/>
    <col min="4" max="7" width="11.6640625" style="218" customWidth="1"/>
    <col min="8" max="8" width="2.109375" style="218" customWidth="1"/>
    <col min="9" max="16384" width="9.6640625" style="218"/>
  </cols>
  <sheetData>
    <row r="1" spans="1:11">
      <c r="A1" s="287" t="s">
        <v>1186</v>
      </c>
      <c r="B1" s="287"/>
      <c r="C1" s="239"/>
      <c r="D1" s="239"/>
      <c r="E1" s="239"/>
      <c r="F1" s="239"/>
      <c r="G1" s="3"/>
      <c r="H1" s="3"/>
    </row>
    <row r="2" spans="1:11">
      <c r="A2" s="614" t="s">
        <v>1733</v>
      </c>
      <c r="B2" s="287"/>
      <c r="C2" s="4"/>
      <c r="D2" s="4"/>
      <c r="E2" s="4"/>
      <c r="F2" s="4"/>
      <c r="G2" s="419"/>
      <c r="H2" s="3"/>
    </row>
    <row r="3" spans="1:11">
      <c r="A3" s="219" t="s">
        <v>1</v>
      </c>
      <c r="B3" s="219"/>
      <c r="C3" s="219"/>
      <c r="D3" s="220"/>
      <c r="E3" s="219"/>
      <c r="F3" s="219"/>
      <c r="G3" s="219"/>
      <c r="H3" s="217"/>
      <c r="I3" s="217"/>
      <c r="J3" s="217"/>
      <c r="K3" s="217"/>
    </row>
    <row r="4" spans="1:11">
      <c r="A4" s="219" t="s">
        <v>2</v>
      </c>
      <c r="B4" s="219"/>
      <c r="C4" s="219"/>
      <c r="D4" s="220"/>
      <c r="E4" s="219"/>
      <c r="F4" s="219"/>
      <c r="G4" s="219"/>
      <c r="H4" s="217"/>
      <c r="I4" s="217"/>
      <c r="J4" s="217"/>
      <c r="K4" s="217"/>
    </row>
    <row r="5" spans="1:11">
      <c r="A5" s="219" t="s">
        <v>3</v>
      </c>
      <c r="B5" s="219"/>
      <c r="C5" s="219"/>
      <c r="D5" s="220"/>
      <c r="E5" s="219"/>
      <c r="F5" s="219"/>
      <c r="G5" s="219"/>
      <c r="H5" s="217"/>
      <c r="I5" s="217"/>
      <c r="J5" s="217"/>
      <c r="K5" s="217"/>
    </row>
    <row r="6" spans="1:11">
      <c r="A6" s="219" t="s">
        <v>4</v>
      </c>
      <c r="B6" s="219"/>
      <c r="C6" s="219"/>
      <c r="D6" s="220"/>
      <c r="E6" s="219"/>
      <c r="F6" s="219"/>
      <c r="G6" s="219"/>
      <c r="H6" s="217"/>
      <c r="I6" s="217"/>
      <c r="J6" s="217"/>
      <c r="K6" s="217"/>
    </row>
    <row r="7" spans="1:11">
      <c r="A7" s="219"/>
      <c r="B7" s="219"/>
      <c r="C7" s="219"/>
      <c r="D7" s="220"/>
      <c r="E7" s="219"/>
      <c r="F7" s="219"/>
      <c r="G7" s="219"/>
      <c r="H7" s="217"/>
      <c r="I7" s="217"/>
      <c r="J7" s="217"/>
      <c r="K7" s="217"/>
    </row>
    <row r="8" spans="1:11">
      <c r="A8" s="1590" t="s">
        <v>1187</v>
      </c>
      <c r="B8" s="1604"/>
      <c r="C8" s="1604"/>
      <c r="D8" s="1604"/>
      <c r="E8" s="1604"/>
      <c r="F8" s="1604"/>
      <c r="G8" s="1604"/>
      <c r="H8" s="217"/>
      <c r="I8" s="217"/>
      <c r="J8" s="217"/>
      <c r="K8" s="217"/>
    </row>
    <row r="9" spans="1:11" ht="16.5" thickBot="1">
      <c r="A9" s="1560" t="s">
        <v>1188</v>
      </c>
      <c r="B9" s="1561"/>
      <c r="C9" s="1561"/>
      <c r="D9" s="1561"/>
      <c r="E9" s="1561"/>
      <c r="F9" s="1561"/>
      <c r="G9" s="1561"/>
      <c r="H9" s="217"/>
      <c r="I9" s="217"/>
      <c r="J9" s="217"/>
      <c r="K9" s="217"/>
    </row>
    <row r="10" spans="1:11" ht="20.100000000000001" customHeight="1" thickTop="1">
      <c r="A10" s="578" t="s">
        <v>12</v>
      </c>
      <c r="B10" s="221">
        <f>'Form 1'!D11</f>
        <v>0</v>
      </c>
      <c r="C10" s="221"/>
      <c r="D10" s="221"/>
      <c r="E10" s="221"/>
      <c r="F10" s="221"/>
      <c r="G10" s="221"/>
      <c r="H10" s="352"/>
      <c r="I10" s="217"/>
      <c r="J10" s="217"/>
      <c r="K10" s="217"/>
    </row>
    <row r="11" spans="1:11" ht="20.100000000000001" customHeight="1">
      <c r="A11" s="226" t="s">
        <v>13</v>
      </c>
      <c r="B11" s="33" t="str">
        <f>IF('Form 1'!D12=0,"  ",+'Form 1'!D12)</f>
        <v xml:space="preserve">  </v>
      </c>
      <c r="C11" s="224"/>
      <c r="D11" s="224"/>
      <c r="E11" s="224"/>
      <c r="F11" s="376"/>
      <c r="G11" s="224"/>
      <c r="H11" s="352"/>
      <c r="I11" s="217"/>
      <c r="J11" s="217"/>
      <c r="K11" s="217"/>
    </row>
    <row r="12" spans="1:11" ht="20.100000000000001" customHeight="1">
      <c r="A12" s="226" t="s">
        <v>35</v>
      </c>
      <c r="B12" s="224">
        <f>'Form 1'!I11</f>
        <v>0</v>
      </c>
      <c r="C12" s="224"/>
      <c r="D12" s="364" t="s">
        <v>128</v>
      </c>
      <c r="E12" s="421">
        <f>'Form 1'!E19</f>
        <v>0</v>
      </c>
      <c r="F12" s="375" t="s">
        <v>69</v>
      </c>
      <c r="G12" s="421">
        <f>'Form 1'!H19</f>
        <v>0</v>
      </c>
      <c r="H12" s="352"/>
      <c r="I12" s="217"/>
      <c r="J12" s="217"/>
      <c r="K12" s="217"/>
    </row>
    <row r="13" spans="1:11" ht="17.100000000000001" customHeight="1">
      <c r="A13" s="1605" t="s">
        <v>1086</v>
      </c>
      <c r="B13" s="1582"/>
      <c r="C13" s="423" t="s">
        <v>1078</v>
      </c>
      <c r="D13" s="423"/>
      <c r="E13" s="450" t="s">
        <v>1189</v>
      </c>
      <c r="F13" s="423" t="s">
        <v>1190</v>
      </c>
      <c r="G13" s="423" t="s">
        <v>1190</v>
      </c>
      <c r="H13" s="9"/>
    </row>
    <row r="14" spans="1:11" ht="17.100000000000001" customHeight="1">
      <c r="A14" s="1606" t="s">
        <v>1087</v>
      </c>
      <c r="B14" s="1584"/>
      <c r="C14" s="380" t="s">
        <v>1088</v>
      </c>
      <c r="D14" s="451" t="s">
        <v>1191</v>
      </c>
      <c r="E14" s="380" t="s">
        <v>1192</v>
      </c>
      <c r="F14" s="380" t="s">
        <v>1193</v>
      </c>
      <c r="G14" s="380" t="s">
        <v>144</v>
      </c>
      <c r="H14" s="9"/>
    </row>
    <row r="15" spans="1:11" ht="17.100000000000001" customHeight="1">
      <c r="A15" s="1606" t="s">
        <v>1089</v>
      </c>
      <c r="B15" s="1584"/>
      <c r="C15" s="380" t="s">
        <v>1194</v>
      </c>
      <c r="D15" s="380" t="s">
        <v>1090</v>
      </c>
      <c r="E15" s="380" t="s">
        <v>1088</v>
      </c>
      <c r="F15" s="380" t="s">
        <v>1195</v>
      </c>
      <c r="G15" s="380" t="s">
        <v>1196</v>
      </c>
      <c r="H15" s="9"/>
    </row>
    <row r="16" spans="1:11" ht="17.100000000000001" customHeight="1">
      <c r="A16" s="1606" t="s">
        <v>1091</v>
      </c>
      <c r="B16" s="1584"/>
      <c r="C16" s="380" t="s">
        <v>75</v>
      </c>
      <c r="D16" s="380" t="s">
        <v>1093</v>
      </c>
      <c r="E16" s="380" t="s">
        <v>1197</v>
      </c>
      <c r="F16" s="380" t="s">
        <v>1198</v>
      </c>
      <c r="G16" s="380" t="s">
        <v>1198</v>
      </c>
      <c r="H16" s="9"/>
    </row>
    <row r="17" spans="1:12" ht="20.100000000000001" customHeight="1">
      <c r="A17" s="1601"/>
      <c r="B17" s="1585"/>
      <c r="C17" s="452" t="s">
        <v>75</v>
      </c>
      <c r="D17" s="453" t="s">
        <v>76</v>
      </c>
      <c r="E17" s="453" t="s">
        <v>77</v>
      </c>
      <c r="F17" s="453" t="s">
        <v>78</v>
      </c>
      <c r="G17" s="454" t="s">
        <v>79</v>
      </c>
      <c r="H17" s="9"/>
      <c r="J17" s="436"/>
      <c r="L17" s="436"/>
    </row>
    <row r="18" spans="1:12" ht="20.100000000000001" customHeight="1">
      <c r="A18" s="455" t="s">
        <v>1199</v>
      </c>
      <c r="B18" s="456"/>
      <c r="C18" s="237"/>
      <c r="D18" s="237"/>
      <c r="E18" s="237"/>
      <c r="F18" s="237"/>
      <c r="G18" s="237"/>
      <c r="H18" s="9"/>
      <c r="J18" s="436"/>
      <c r="L18" s="436"/>
    </row>
    <row r="19" spans="1:12" ht="20.100000000000001" customHeight="1">
      <c r="A19" s="425" t="s">
        <v>1200</v>
      </c>
      <c r="B19" s="225"/>
      <c r="C19" s="986"/>
      <c r="D19" s="986"/>
      <c r="E19" s="659">
        <f>+D19+C19</f>
        <v>0</v>
      </c>
      <c r="F19" s="788">
        <f>IF(E$46=0,0,ROUND(E19/E$46,6))</f>
        <v>0</v>
      </c>
      <c r="G19" s="659">
        <f>ROUND(F19*G$48,0)</f>
        <v>0</v>
      </c>
      <c r="H19" s="9"/>
      <c r="J19" s="457"/>
      <c r="L19" s="458"/>
    </row>
    <row r="20" spans="1:12" ht="20.100000000000001" customHeight="1">
      <c r="A20" s="455"/>
      <c r="B20" s="225"/>
      <c r="C20" s="659"/>
      <c r="D20" s="659"/>
      <c r="E20" s="659"/>
      <c r="F20" s="788"/>
      <c r="G20" s="659"/>
      <c r="H20" s="9"/>
      <c r="J20" s="457"/>
      <c r="L20" s="458"/>
    </row>
    <row r="21" spans="1:12" ht="20.100000000000001" customHeight="1">
      <c r="A21" s="425"/>
      <c r="B21" s="225"/>
      <c r="C21" s="659"/>
      <c r="D21" s="659"/>
      <c r="E21" s="659"/>
      <c r="F21" s="788"/>
      <c r="G21" s="659"/>
      <c r="H21" s="9"/>
      <c r="J21" s="457"/>
      <c r="L21" s="458"/>
    </row>
    <row r="22" spans="1:12" ht="20.100000000000001" customHeight="1">
      <c r="A22" s="425" t="s">
        <v>1201</v>
      </c>
      <c r="B22" s="456"/>
      <c r="C22" s="659"/>
      <c r="D22" s="659"/>
      <c r="E22" s="659"/>
      <c r="F22" s="788"/>
      <c r="G22" s="659"/>
      <c r="H22" s="9"/>
      <c r="J22" s="457"/>
      <c r="L22" s="458"/>
    </row>
    <row r="23" spans="1:12" ht="20.100000000000001" customHeight="1">
      <c r="A23" s="425" t="s">
        <v>1202</v>
      </c>
      <c r="B23" s="225"/>
      <c r="C23" s="986"/>
      <c r="D23" s="986"/>
      <c r="E23" s="659">
        <f>+D23+C23</f>
        <v>0</v>
      </c>
      <c r="F23" s="788">
        <f>IF(E$46=0,0,ROUND(E23/E$46,6))</f>
        <v>0</v>
      </c>
      <c r="G23" s="659">
        <f>ROUND(F23*G$48,0)</f>
        <v>0</v>
      </c>
      <c r="H23" s="9"/>
      <c r="J23" s="457"/>
      <c r="L23" s="458"/>
    </row>
    <row r="24" spans="1:12" ht="20.100000000000001" customHeight="1">
      <c r="A24" s="425"/>
      <c r="B24" s="225"/>
      <c r="C24" s="659"/>
      <c r="D24" s="659"/>
      <c r="E24" s="659"/>
      <c r="F24" s="788"/>
      <c r="G24" s="659"/>
      <c r="H24" s="9"/>
    </row>
    <row r="25" spans="1:12" ht="20.100000000000001" customHeight="1">
      <c r="A25" s="425"/>
      <c r="B25" s="225"/>
      <c r="C25" s="659"/>
      <c r="D25" s="659"/>
      <c r="E25" s="659"/>
      <c r="F25" s="788"/>
      <c r="G25" s="659"/>
      <c r="H25" s="9"/>
    </row>
    <row r="26" spans="1:12" ht="20.100000000000001" customHeight="1">
      <c r="A26" s="425"/>
      <c r="B26" s="225"/>
      <c r="C26" s="659"/>
      <c r="D26" s="659"/>
      <c r="E26" s="659"/>
      <c r="F26" s="788"/>
      <c r="G26" s="659"/>
      <c r="H26" s="9"/>
    </row>
    <row r="27" spans="1:12" ht="20.100000000000001" customHeight="1">
      <c r="A27" s="455" t="s">
        <v>1203</v>
      </c>
      <c r="B27" s="225"/>
      <c r="C27" s="659"/>
      <c r="D27" s="659"/>
      <c r="E27" s="659"/>
      <c r="F27" s="788"/>
      <c r="G27" s="659"/>
      <c r="H27" s="9"/>
    </row>
    <row r="28" spans="1:12" ht="20.100000000000001" customHeight="1">
      <c r="A28" s="416" t="s">
        <v>1204</v>
      </c>
      <c r="B28" s="417"/>
      <c r="C28" s="986"/>
      <c r="D28" s="986"/>
      <c r="E28" s="659">
        <f>+D28+C28</f>
        <v>0</v>
      </c>
      <c r="F28" s="788">
        <f t="shared" ref="F28:F35" si="0">IF(E$46=0,0,ROUND(E28/E$46,6))</f>
        <v>0</v>
      </c>
      <c r="G28" s="659">
        <f>ROUND(F28*G$48,0)</f>
        <v>0</v>
      </c>
      <c r="H28" s="9"/>
    </row>
    <row r="29" spans="1:12" ht="20.100000000000001" customHeight="1">
      <c r="A29" s="416" t="s">
        <v>1205</v>
      </c>
      <c r="B29" s="417"/>
      <c r="C29" s="986"/>
      <c r="D29" s="986"/>
      <c r="E29" s="659">
        <f t="shared" ref="E29:E35" si="1">+D29+C29</f>
        <v>0</v>
      </c>
      <c r="F29" s="788">
        <f t="shared" si="0"/>
        <v>0</v>
      </c>
      <c r="G29" s="659">
        <f t="shared" ref="G29:G35" si="2">ROUND(F29*G$48,0)</f>
        <v>0</v>
      </c>
      <c r="H29" s="9"/>
    </row>
    <row r="30" spans="1:12" ht="20.100000000000001" customHeight="1">
      <c r="A30" s="416" t="s">
        <v>1206</v>
      </c>
      <c r="B30" s="417"/>
      <c r="C30" s="986"/>
      <c r="D30" s="986"/>
      <c r="E30" s="659">
        <f t="shared" si="1"/>
        <v>0</v>
      </c>
      <c r="F30" s="788">
        <f t="shared" si="0"/>
        <v>0</v>
      </c>
      <c r="G30" s="659">
        <f t="shared" si="2"/>
        <v>0</v>
      </c>
      <c r="H30" s="9"/>
    </row>
    <row r="31" spans="1:12" ht="20.100000000000001" customHeight="1">
      <c r="A31" s="416" t="s">
        <v>1207</v>
      </c>
      <c r="B31" s="417"/>
      <c r="C31" s="986"/>
      <c r="D31" s="986"/>
      <c r="E31" s="659">
        <f t="shared" si="1"/>
        <v>0</v>
      </c>
      <c r="F31" s="788">
        <f t="shared" si="0"/>
        <v>0</v>
      </c>
      <c r="G31" s="659">
        <f t="shared" si="2"/>
        <v>0</v>
      </c>
      <c r="H31" s="9"/>
    </row>
    <row r="32" spans="1:12" ht="20.100000000000001" customHeight="1">
      <c r="A32" s="416" t="s">
        <v>1208</v>
      </c>
      <c r="B32" s="417"/>
      <c r="C32" s="986"/>
      <c r="D32" s="986"/>
      <c r="E32" s="659">
        <f t="shared" si="1"/>
        <v>0</v>
      </c>
      <c r="F32" s="788">
        <f t="shared" si="0"/>
        <v>0</v>
      </c>
      <c r="G32" s="659">
        <f t="shared" si="2"/>
        <v>0</v>
      </c>
      <c r="H32" s="9"/>
    </row>
    <row r="33" spans="1:8" ht="20.100000000000001" customHeight="1">
      <c r="A33" s="416" t="s">
        <v>1209</v>
      </c>
      <c r="B33" s="417"/>
      <c r="C33" s="986"/>
      <c r="D33" s="986"/>
      <c r="E33" s="659">
        <f t="shared" si="1"/>
        <v>0</v>
      </c>
      <c r="F33" s="788">
        <f t="shared" si="0"/>
        <v>0</v>
      </c>
      <c r="G33" s="659">
        <f t="shared" si="2"/>
        <v>0</v>
      </c>
      <c r="H33" s="9"/>
    </row>
    <row r="34" spans="1:8" ht="20.100000000000001" customHeight="1">
      <c r="A34" s="416" t="s">
        <v>1210</v>
      </c>
      <c r="B34" s="417"/>
      <c r="C34" s="986"/>
      <c r="D34" s="986"/>
      <c r="E34" s="659">
        <f t="shared" si="1"/>
        <v>0</v>
      </c>
      <c r="F34" s="788">
        <f t="shared" si="0"/>
        <v>0</v>
      </c>
      <c r="G34" s="659">
        <f t="shared" si="2"/>
        <v>0</v>
      </c>
      <c r="H34" s="9"/>
    </row>
    <row r="35" spans="1:8" ht="20.100000000000001" customHeight="1">
      <c r="A35" s="416" t="s">
        <v>1211</v>
      </c>
      <c r="B35" s="417"/>
      <c r="C35" s="986"/>
      <c r="D35" s="986"/>
      <c r="E35" s="659">
        <f t="shared" si="1"/>
        <v>0</v>
      </c>
      <c r="F35" s="788">
        <f t="shared" si="0"/>
        <v>0</v>
      </c>
      <c r="G35" s="659">
        <f t="shared" si="2"/>
        <v>0</v>
      </c>
      <c r="H35" s="9"/>
    </row>
    <row r="36" spans="1:8" ht="20.100000000000001" customHeight="1">
      <c r="A36" s="425" t="s">
        <v>1212</v>
      </c>
      <c r="B36" s="225"/>
      <c r="C36" s="659">
        <f>SUM(C28:C35)</f>
        <v>0</v>
      </c>
      <c r="D36" s="659">
        <f>SUM(D28:D35)</f>
        <v>0</v>
      </c>
      <c r="E36" s="659">
        <f>+D36+C36</f>
        <v>0</v>
      </c>
      <c r="F36" s="788"/>
      <c r="G36" s="659">
        <f>SUM(G28:G35)</f>
        <v>0</v>
      </c>
      <c r="H36" s="9"/>
    </row>
    <row r="37" spans="1:8" ht="20.100000000000001" customHeight="1">
      <c r="A37" s="425"/>
      <c r="B37" s="225"/>
      <c r="C37" s="659"/>
      <c r="D37" s="659"/>
      <c r="E37" s="659"/>
      <c r="F37" s="788"/>
      <c r="G37" s="659"/>
      <c r="H37" s="9"/>
    </row>
    <row r="38" spans="1:8" ht="20.100000000000001" customHeight="1">
      <c r="A38" s="425" t="s">
        <v>1213</v>
      </c>
      <c r="B38" s="225"/>
      <c r="C38" s="659"/>
      <c r="D38" s="659"/>
      <c r="E38" s="659"/>
      <c r="F38" s="788"/>
      <c r="G38" s="659"/>
      <c r="H38" s="9"/>
    </row>
    <row r="39" spans="1:8" ht="20.100000000000001" customHeight="1">
      <c r="A39" s="425" t="s">
        <v>1214</v>
      </c>
      <c r="B39" s="225"/>
      <c r="C39" s="986"/>
      <c r="D39" s="986"/>
      <c r="E39" s="659">
        <f>+D39+C39</f>
        <v>0</v>
      </c>
      <c r="F39" s="788">
        <f>IF(E$46=0,0,ROUND(E39/E$46,6))</f>
        <v>0</v>
      </c>
      <c r="G39" s="659">
        <f>IF(E39=0,0,(+G48-G19-G23-G36-G42-G43-G44))</f>
        <v>0</v>
      </c>
      <c r="H39" s="9"/>
    </row>
    <row r="40" spans="1:8" ht="20.100000000000001" customHeight="1">
      <c r="A40" s="425"/>
      <c r="B40" s="225"/>
      <c r="C40" s="659"/>
      <c r="D40" s="788"/>
      <c r="E40" s="659"/>
      <c r="F40" s="788"/>
      <c r="G40" s="659"/>
      <c r="H40" s="9"/>
    </row>
    <row r="41" spans="1:8" ht="20.100000000000001" customHeight="1">
      <c r="A41" s="425" t="s">
        <v>1215</v>
      </c>
      <c r="B41" s="225"/>
      <c r="C41" s="659"/>
      <c r="D41" s="788"/>
      <c r="E41" s="659"/>
      <c r="F41" s="788"/>
      <c r="G41" s="659"/>
      <c r="H41" s="9"/>
    </row>
    <row r="42" spans="1:8" ht="20.100000000000001" customHeight="1">
      <c r="A42" s="425" t="s">
        <v>1216</v>
      </c>
      <c r="B42" s="225"/>
      <c r="C42" s="986"/>
      <c r="D42" s="986"/>
      <c r="E42" s="659">
        <f>+D42+C42</f>
        <v>0</v>
      </c>
      <c r="F42" s="788">
        <f>IF(E$46=0,0,ROUND(E42/E$46,6))</f>
        <v>0</v>
      </c>
      <c r="G42" s="659">
        <f>ROUND(F42*G$48,0)</f>
        <v>0</v>
      </c>
      <c r="H42" s="9"/>
    </row>
    <row r="43" spans="1:8" ht="20.100000000000001" customHeight="1">
      <c r="A43" s="425" t="s">
        <v>1217</v>
      </c>
      <c r="B43" s="225"/>
      <c r="C43" s="986"/>
      <c r="D43" s="986"/>
      <c r="E43" s="659">
        <f>+D43+C43</f>
        <v>0</v>
      </c>
      <c r="F43" s="788">
        <f>IF(E$46=0,0,ROUND(E43/E$46,6))</f>
        <v>0</v>
      </c>
      <c r="G43" s="659">
        <f>ROUND(F43*G$48,0)</f>
        <v>0</v>
      </c>
      <c r="H43" s="9"/>
    </row>
    <row r="44" spans="1:8" ht="20.100000000000001" customHeight="1">
      <c r="A44" s="425" t="s">
        <v>1218</v>
      </c>
      <c r="B44" s="225"/>
      <c r="C44" s="986"/>
      <c r="D44" s="986"/>
      <c r="E44" s="659">
        <f>+D44+C44</f>
        <v>0</v>
      </c>
      <c r="F44" s="788">
        <f>IF(E$46=0,0,ROUND(E44/E$46,6))</f>
        <v>0</v>
      </c>
      <c r="G44" s="659">
        <f>ROUND(F44*G$48,0)</f>
        <v>0</v>
      </c>
      <c r="H44" s="9"/>
    </row>
    <row r="45" spans="1:8" ht="20.100000000000001" customHeight="1">
      <c r="A45" s="425"/>
      <c r="B45" s="225"/>
      <c r="C45" s="659"/>
      <c r="D45" s="659"/>
      <c r="E45" s="659"/>
      <c r="F45" s="788"/>
      <c r="G45" s="659"/>
      <c r="H45" s="9"/>
    </row>
    <row r="46" spans="1:8" ht="20.100000000000001" customHeight="1">
      <c r="A46" s="425" t="s">
        <v>1219</v>
      </c>
      <c r="B46" s="225"/>
      <c r="C46" s="659">
        <f>+C19+C23+C36+C39+C42+C43+C44</f>
        <v>0</v>
      </c>
      <c r="D46" s="659">
        <f t="shared" ref="D46:E46" si="3">+D19+D23+D36+D39+D42+D43+D44</f>
        <v>0</v>
      </c>
      <c r="E46" s="659">
        <f t="shared" si="3"/>
        <v>0</v>
      </c>
      <c r="F46" s="788">
        <f>SUM(F19:F44)</f>
        <v>0</v>
      </c>
      <c r="G46" s="659">
        <f>+G19+G23+G36+G39+G42+G43+G44</f>
        <v>0</v>
      </c>
      <c r="H46" s="9"/>
    </row>
    <row r="47" spans="1:8" ht="20.100000000000001" customHeight="1">
      <c r="A47" s="425"/>
      <c r="B47" s="225"/>
      <c r="C47" s="236"/>
      <c r="D47" s="236"/>
      <c r="E47" s="789"/>
      <c r="F47" s="236"/>
      <c r="G47" s="659"/>
      <c r="H47" s="9"/>
    </row>
    <row r="48" spans="1:8" ht="51.95" customHeight="1" thickBot="1">
      <c r="A48" s="1602" t="s">
        <v>1220</v>
      </c>
      <c r="B48" s="1603"/>
      <c r="C48" s="790"/>
      <c r="D48" s="236"/>
      <c r="E48" s="236"/>
      <c r="F48" s="236"/>
      <c r="G48" s="988">
        <f>'Schedule 13A'!H56</f>
        <v>0</v>
      </c>
      <c r="H48" s="9"/>
    </row>
    <row r="49" spans="1:9" ht="15.75" thickTop="1">
      <c r="A49" s="22"/>
      <c r="B49" s="22"/>
      <c r="C49" s="22"/>
      <c r="D49" s="22"/>
      <c r="E49" s="22"/>
      <c r="F49" s="22"/>
      <c r="G49" s="22"/>
      <c r="H49" s="3"/>
    </row>
    <row r="50" spans="1:9">
      <c r="A50" s="459" t="s">
        <v>1221</v>
      </c>
      <c r="B50" s="70"/>
      <c r="C50" s="70"/>
      <c r="D50" s="70"/>
      <c r="E50" s="70"/>
      <c r="F50" s="70"/>
      <c r="G50" s="70"/>
      <c r="H50" s="3"/>
    </row>
    <row r="51" spans="1:9">
      <c r="A51" s="460" t="s">
        <v>1222</v>
      </c>
      <c r="B51" s="70"/>
      <c r="C51" s="70"/>
      <c r="D51" s="70"/>
      <c r="E51" s="70"/>
      <c r="F51" s="70"/>
      <c r="G51" s="70"/>
      <c r="H51" s="3"/>
      <c r="I51" s="461"/>
    </row>
    <row r="52" spans="1:9">
      <c r="A52" s="460"/>
      <c r="B52" s="70"/>
      <c r="C52" s="70"/>
      <c r="D52" s="70"/>
      <c r="E52" s="70"/>
      <c r="F52" s="70"/>
      <c r="G52" s="462"/>
      <c r="H52" s="3"/>
      <c r="I52" s="461"/>
    </row>
    <row r="53" spans="1:9" ht="17.100000000000001" customHeight="1">
      <c r="A53" s="460"/>
      <c r="B53" s="70"/>
      <c r="C53" s="70"/>
      <c r="D53" s="70"/>
      <c r="E53" s="70"/>
      <c r="F53" s="70"/>
      <c r="G53" s="462"/>
      <c r="H53" s="3"/>
    </row>
    <row r="54" spans="1:9" ht="17.100000000000001" customHeight="1">
      <c r="A54" s="460"/>
      <c r="B54" s="70"/>
      <c r="C54" s="70"/>
      <c r="D54" s="70"/>
      <c r="E54" s="70"/>
      <c r="F54" s="70"/>
      <c r="G54" s="70"/>
      <c r="H54" s="3"/>
    </row>
    <row r="55" spans="1:9" ht="17.100000000000001" customHeight="1">
      <c r="A55" s="428"/>
      <c r="B55" s="428"/>
      <c r="C55" s="419"/>
      <c r="D55" s="419"/>
      <c r="E55" s="419"/>
      <c r="F55" s="419"/>
      <c r="G55" s="419"/>
      <c r="H55" s="3"/>
    </row>
    <row r="56" spans="1:9" ht="17.100000000000001" customHeight="1">
      <c r="A56" s="428" t="s">
        <v>1223</v>
      </c>
      <c r="B56" s="428"/>
      <c r="C56" s="419"/>
      <c r="D56" s="419"/>
      <c r="E56" s="419"/>
      <c r="F56" s="419"/>
      <c r="G56" s="419"/>
      <c r="H56" s="3"/>
    </row>
    <row r="57" spans="1:9" ht="17.100000000000001" customHeight="1">
      <c r="A57" s="463"/>
      <c r="B57" s="463"/>
      <c r="C57" s="436"/>
      <c r="D57" s="436"/>
      <c r="E57" s="436"/>
      <c r="F57" s="436"/>
      <c r="G57" s="436"/>
      <c r="H57" s="3"/>
    </row>
    <row r="58" spans="1:9">
      <c r="A58" s="3"/>
      <c r="B58" s="3"/>
      <c r="C58" s="464"/>
      <c r="D58" s="3"/>
      <c r="E58" s="3"/>
      <c r="F58" s="465"/>
      <c r="G58" s="3"/>
    </row>
    <row r="59" spans="1:9">
      <c r="F59" s="458"/>
    </row>
    <row r="60" spans="1:9">
      <c r="F60" s="458"/>
    </row>
    <row r="61" spans="1:9">
      <c r="F61" s="458"/>
    </row>
    <row r="62" spans="1:9">
      <c r="F62" s="458"/>
    </row>
  </sheetData>
  <sheetProtection password="8E7E" sheet="1" objects="1" scenarios="1"/>
  <mergeCells count="8">
    <mergeCell ref="A17:B17"/>
    <mergeCell ref="A48:B48"/>
    <mergeCell ref="A8:G8"/>
    <mergeCell ref="A9:G9"/>
    <mergeCell ref="A13:B13"/>
    <mergeCell ref="A14:B14"/>
    <mergeCell ref="A15:B15"/>
    <mergeCell ref="A16:B16"/>
  </mergeCells>
  <printOptions horizontalCentered="1"/>
  <pageMargins left="0.7" right="0.7" top="0.25" bottom="0.75" header="0.3" footer="0.3"/>
  <pageSetup scale="71"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M81"/>
  <sheetViews>
    <sheetView workbookViewId="0"/>
  </sheetViews>
  <sheetFormatPr defaultColWidth="9.6640625" defaultRowHeight="15"/>
  <cols>
    <col min="1" max="1" width="15.88671875" style="218" customWidth="1"/>
    <col min="2" max="2" width="25.77734375" style="218" customWidth="1"/>
    <col min="3" max="3" width="22.21875" style="218" customWidth="1"/>
    <col min="4" max="4" width="12.6640625" style="218" customWidth="1"/>
    <col min="5" max="8" width="11.6640625" style="218" customWidth="1"/>
    <col min="9" max="9" width="2.109375" style="218" customWidth="1"/>
    <col min="10" max="16384" width="9.6640625" style="218"/>
  </cols>
  <sheetData>
    <row r="1" spans="1:12">
      <c r="A1" s="287" t="s">
        <v>1224</v>
      </c>
      <c r="B1" s="287"/>
      <c r="C1" s="287"/>
      <c r="D1" s="239"/>
      <c r="E1" s="239"/>
      <c r="F1" s="239"/>
      <c r="G1" s="239"/>
      <c r="H1" s="3"/>
      <c r="I1" s="3"/>
    </row>
    <row r="2" spans="1:12">
      <c r="A2" s="614" t="s">
        <v>1690</v>
      </c>
      <c r="B2" s="287"/>
      <c r="C2" s="287"/>
      <c r="D2" s="4"/>
      <c r="E2" s="4"/>
      <c r="F2" s="4"/>
      <c r="G2" s="4"/>
      <c r="H2" s="419"/>
      <c r="I2" s="3"/>
    </row>
    <row r="3" spans="1:12">
      <c r="A3" s="219" t="s">
        <v>1</v>
      </c>
      <c r="B3" s="219"/>
      <c r="C3" s="219"/>
      <c r="D3" s="219"/>
      <c r="E3" s="220"/>
      <c r="F3" s="219"/>
      <c r="G3" s="219"/>
      <c r="H3" s="219"/>
      <c r="I3" s="217"/>
      <c r="J3" s="217"/>
      <c r="K3" s="217"/>
      <c r="L3" s="217"/>
    </row>
    <row r="4" spans="1:12">
      <c r="A4" s="219" t="s">
        <v>2</v>
      </c>
      <c r="B4" s="219"/>
      <c r="C4" s="219"/>
      <c r="D4" s="219"/>
      <c r="E4" s="220"/>
      <c r="F4" s="219"/>
      <c r="G4" s="219"/>
      <c r="H4" s="219"/>
      <c r="I4" s="217"/>
      <c r="J4" s="217"/>
      <c r="K4" s="217"/>
      <c r="L4" s="217"/>
    </row>
    <row r="5" spans="1:12">
      <c r="A5" s="219" t="s">
        <v>3</v>
      </c>
      <c r="B5" s="219"/>
      <c r="C5" s="219"/>
      <c r="D5" s="219"/>
      <c r="E5" s="220"/>
      <c r="F5" s="219"/>
      <c r="G5" s="219"/>
      <c r="H5" s="219"/>
      <c r="I5" s="217"/>
      <c r="J5" s="217"/>
      <c r="K5" s="217"/>
      <c r="L5" s="217"/>
    </row>
    <row r="6" spans="1:12">
      <c r="A6" s="219" t="s">
        <v>4</v>
      </c>
      <c r="B6" s="219"/>
      <c r="C6" s="219"/>
      <c r="D6" s="219"/>
      <c r="E6" s="220"/>
      <c r="F6" s="219"/>
      <c r="G6" s="219"/>
      <c r="H6" s="219"/>
      <c r="I6" s="217"/>
      <c r="J6" s="217"/>
      <c r="K6" s="217"/>
      <c r="L6" s="217"/>
    </row>
    <row r="7" spans="1:12">
      <c r="A7" s="219"/>
      <c r="B7" s="219"/>
      <c r="C7" s="219"/>
      <c r="D7" s="219"/>
      <c r="E7" s="220"/>
      <c r="F7" s="219"/>
      <c r="G7" s="219"/>
      <c r="H7" s="219"/>
      <c r="I7" s="217"/>
      <c r="J7" s="217"/>
      <c r="K7" s="217"/>
      <c r="L7" s="217"/>
    </row>
    <row r="8" spans="1:12" ht="15.75">
      <c r="A8" s="1590" t="s">
        <v>1225</v>
      </c>
      <c r="B8" s="1609"/>
      <c r="C8" s="1609"/>
      <c r="D8" s="1609"/>
      <c r="E8" s="1609"/>
      <c r="F8" s="1609"/>
      <c r="G8" s="1609"/>
      <c r="H8" s="1609"/>
      <c r="I8" s="217"/>
      <c r="J8" s="217"/>
      <c r="K8" s="217"/>
      <c r="L8" s="217"/>
    </row>
    <row r="9" spans="1:12" ht="16.5" thickBot="1">
      <c r="A9" s="1560" t="s">
        <v>1226</v>
      </c>
      <c r="B9" s="1561"/>
      <c r="C9" s="1561"/>
      <c r="D9" s="1561"/>
      <c r="E9" s="1561"/>
      <c r="F9" s="1561"/>
      <c r="G9" s="1561"/>
      <c r="H9" s="1561"/>
      <c r="I9" s="217"/>
      <c r="J9" s="217"/>
      <c r="K9" s="217"/>
      <c r="L9" s="217"/>
    </row>
    <row r="10" spans="1:12" ht="20.100000000000001" customHeight="1" thickTop="1">
      <c r="A10" s="578" t="s">
        <v>12</v>
      </c>
      <c r="B10" s="221">
        <f>'Form 1'!D11</f>
        <v>0</v>
      </c>
      <c r="C10" s="221"/>
      <c r="D10" s="221"/>
      <c r="E10" s="221"/>
      <c r="F10" s="221"/>
      <c r="G10" s="221"/>
      <c r="H10" s="221"/>
      <c r="I10" s="352"/>
      <c r="J10" s="217"/>
      <c r="K10" s="217"/>
      <c r="L10" s="217"/>
    </row>
    <row r="11" spans="1:12" ht="20.100000000000001" customHeight="1">
      <c r="A11" s="226" t="s">
        <v>13</v>
      </c>
      <c r="B11" s="33" t="str">
        <f>IF('Form 1'!D12=0,"  ",+'Form 1'!D12)</f>
        <v xml:space="preserve">  </v>
      </c>
      <c r="C11" s="224"/>
      <c r="D11" s="224"/>
      <c r="E11" s="224"/>
      <c r="F11" s="224"/>
      <c r="G11" s="376"/>
      <c r="H11" s="224"/>
      <c r="I11" s="352"/>
      <c r="J11" s="217"/>
      <c r="K11" s="217"/>
      <c r="L11" s="217"/>
    </row>
    <row r="12" spans="1:12" ht="20.100000000000001" customHeight="1">
      <c r="A12" s="226" t="s">
        <v>35</v>
      </c>
      <c r="B12" s="224">
        <f>'Form 1'!I11</f>
        <v>0</v>
      </c>
      <c r="C12" s="224"/>
      <c r="D12" s="224"/>
      <c r="E12" s="364" t="s">
        <v>128</v>
      </c>
      <c r="F12" s="421">
        <f>'Form 1'!E19</f>
        <v>0</v>
      </c>
      <c r="G12" s="375" t="s">
        <v>69</v>
      </c>
      <c r="H12" s="421">
        <f>'Form 1'!H19</f>
        <v>0</v>
      </c>
      <c r="I12" s="352"/>
      <c r="J12" s="217"/>
      <c r="K12" s="217"/>
      <c r="L12" s="217"/>
    </row>
    <row r="13" spans="1:12" ht="17.100000000000001" customHeight="1">
      <c r="A13" s="1605" t="s">
        <v>1086</v>
      </c>
      <c r="B13" s="1582"/>
      <c r="C13" s="423"/>
      <c r="D13" s="423"/>
      <c r="E13" s="423"/>
      <c r="F13" s="450" t="s">
        <v>1189</v>
      </c>
      <c r="G13" s="423" t="s">
        <v>1190</v>
      </c>
      <c r="H13" s="423" t="s">
        <v>1190</v>
      </c>
      <c r="I13" s="9"/>
    </row>
    <row r="14" spans="1:12" ht="17.100000000000001" customHeight="1">
      <c r="A14" s="1606" t="s">
        <v>1087</v>
      </c>
      <c r="B14" s="1584"/>
      <c r="C14" s="380"/>
      <c r="D14" s="380" t="s">
        <v>1088</v>
      </c>
      <c r="E14" s="451" t="s">
        <v>1191</v>
      </c>
      <c r="F14" s="380" t="s">
        <v>1192</v>
      </c>
      <c r="G14" s="380" t="s">
        <v>1193</v>
      </c>
      <c r="H14" s="380" t="s">
        <v>144</v>
      </c>
      <c r="I14" s="9"/>
    </row>
    <row r="15" spans="1:12" ht="17.100000000000001" customHeight="1">
      <c r="A15" s="1606" t="s">
        <v>1227</v>
      </c>
      <c r="B15" s="1584"/>
      <c r="C15" s="380"/>
      <c r="D15" s="380" t="s">
        <v>1194</v>
      </c>
      <c r="E15" s="380" t="s">
        <v>1090</v>
      </c>
      <c r="F15" s="380" t="s">
        <v>1088</v>
      </c>
      <c r="G15" s="380" t="s">
        <v>1195</v>
      </c>
      <c r="H15" s="380" t="s">
        <v>1196</v>
      </c>
      <c r="I15" s="9"/>
    </row>
    <row r="16" spans="1:12" ht="17.100000000000001" customHeight="1">
      <c r="A16" s="1606"/>
      <c r="B16" s="1584"/>
      <c r="C16" s="380" t="s">
        <v>1189</v>
      </c>
      <c r="D16" s="380" t="s">
        <v>1228</v>
      </c>
      <c r="E16" s="380" t="s">
        <v>1093</v>
      </c>
      <c r="F16" s="380" t="s">
        <v>1229</v>
      </c>
      <c r="G16" s="380" t="s">
        <v>1198</v>
      </c>
      <c r="H16" s="380" t="s">
        <v>1198</v>
      </c>
      <c r="I16" s="9"/>
    </row>
    <row r="17" spans="1:13" ht="20.100000000000001" customHeight="1">
      <c r="A17" s="1601"/>
      <c r="B17" s="1585"/>
      <c r="C17" s="380" t="s">
        <v>1230</v>
      </c>
      <c r="D17" s="452" t="s">
        <v>75</v>
      </c>
      <c r="E17" s="453" t="s">
        <v>76</v>
      </c>
      <c r="F17" s="453" t="s">
        <v>77</v>
      </c>
      <c r="G17" s="453" t="s">
        <v>78</v>
      </c>
      <c r="H17" s="454" t="s">
        <v>79</v>
      </c>
      <c r="I17" s="9"/>
      <c r="K17" s="436"/>
      <c r="M17" s="436"/>
    </row>
    <row r="18" spans="1:13" ht="20.100000000000001" customHeight="1">
      <c r="A18" s="455"/>
      <c r="B18" s="466"/>
      <c r="C18" s="456"/>
      <c r="D18" s="236"/>
      <c r="E18" s="236"/>
      <c r="F18" s="236"/>
      <c r="G18" s="236"/>
      <c r="H18" s="236"/>
      <c r="I18" s="9"/>
      <c r="K18" s="436"/>
      <c r="M18" s="436"/>
    </row>
    <row r="19" spans="1:13" ht="20.100000000000001" customHeight="1">
      <c r="A19" s="1607" t="s">
        <v>1231</v>
      </c>
      <c r="B19" s="1608"/>
      <c r="C19" s="1107">
        <v>5</v>
      </c>
      <c r="D19" s="986"/>
      <c r="E19" s="986"/>
      <c r="F19" s="659">
        <f>D19+E19</f>
        <v>0</v>
      </c>
      <c r="G19" s="788">
        <f>IF(F$61=0,0,ROUND(F19/F$61,6))</f>
        <v>0</v>
      </c>
      <c r="H19" s="659">
        <f>ROUND(G19*H$63,0)</f>
        <v>0</v>
      </c>
      <c r="I19" s="9"/>
      <c r="K19" s="457"/>
      <c r="M19" s="458"/>
    </row>
    <row r="20" spans="1:13" ht="20.100000000000001" customHeight="1">
      <c r="A20" s="1108" t="s">
        <v>1624</v>
      </c>
      <c r="B20" s="1109"/>
      <c r="C20" s="1107">
        <v>6</v>
      </c>
      <c r="D20" s="986"/>
      <c r="E20" s="986"/>
      <c r="F20" s="659">
        <f>D20+E20</f>
        <v>0</v>
      </c>
      <c r="G20" s="788">
        <f>IF(F$61=0,0,ROUND(F20/F$61,6))</f>
        <v>0</v>
      </c>
      <c r="H20" s="659">
        <f>ROUND(G20*H$63,0)</f>
        <v>0</v>
      </c>
      <c r="I20" s="9"/>
      <c r="K20" s="457"/>
      <c r="M20" s="458"/>
    </row>
    <row r="21" spans="1:13" ht="20.100000000000001" customHeight="1">
      <c r="A21" s="1607" t="s">
        <v>1233</v>
      </c>
      <c r="B21" s="1608"/>
      <c r="C21" s="1107">
        <v>7</v>
      </c>
      <c r="D21" s="986"/>
      <c r="E21" s="986"/>
      <c r="F21" s="659">
        <f t="shared" ref="F21:F59" si="0">D21+E21</f>
        <v>0</v>
      </c>
      <c r="G21" s="788">
        <f t="shared" ref="G21:G59" si="1">IF(F$61=0,0,ROUND(F21/F$61,6))</f>
        <v>0</v>
      </c>
      <c r="H21" s="659">
        <f t="shared" ref="H21:H59" si="2">ROUND(G21*H$63,0)</f>
        <v>0</v>
      </c>
      <c r="I21" s="9"/>
      <c r="K21" s="457"/>
      <c r="M21" s="458"/>
    </row>
    <row r="22" spans="1:13" ht="20.100000000000001" customHeight="1">
      <c r="A22" s="1607" t="s">
        <v>1234</v>
      </c>
      <c r="B22" s="1608"/>
      <c r="C22" s="1107">
        <v>8</v>
      </c>
      <c r="D22" s="986"/>
      <c r="E22" s="986"/>
      <c r="F22" s="659">
        <f t="shared" si="0"/>
        <v>0</v>
      </c>
      <c r="G22" s="788">
        <f t="shared" si="1"/>
        <v>0</v>
      </c>
      <c r="H22" s="659">
        <f t="shared" si="2"/>
        <v>0</v>
      </c>
      <c r="I22" s="9"/>
      <c r="K22" s="457"/>
      <c r="M22" s="458"/>
    </row>
    <row r="23" spans="1:13" ht="20.100000000000001" customHeight="1">
      <c r="A23" s="1607" t="s">
        <v>1235</v>
      </c>
      <c r="B23" s="1608"/>
      <c r="C23" s="1107">
        <v>9</v>
      </c>
      <c r="D23" s="986"/>
      <c r="E23" s="986"/>
      <c r="F23" s="659">
        <f t="shared" si="0"/>
        <v>0</v>
      </c>
      <c r="G23" s="788">
        <f t="shared" si="1"/>
        <v>0</v>
      </c>
      <c r="H23" s="659">
        <f t="shared" si="2"/>
        <v>0</v>
      </c>
      <c r="I23" s="9"/>
      <c r="K23" s="457"/>
      <c r="M23" s="458"/>
    </row>
    <row r="24" spans="1:13" ht="20.100000000000001" customHeight="1">
      <c r="A24" s="1607" t="s">
        <v>1236</v>
      </c>
      <c r="B24" s="1608"/>
      <c r="C24" s="1107">
        <v>10</v>
      </c>
      <c r="D24" s="986"/>
      <c r="E24" s="986"/>
      <c r="F24" s="659">
        <f t="shared" si="0"/>
        <v>0</v>
      </c>
      <c r="G24" s="788">
        <f t="shared" si="1"/>
        <v>0</v>
      </c>
      <c r="H24" s="659">
        <f t="shared" si="2"/>
        <v>0</v>
      </c>
      <c r="I24" s="9"/>
      <c r="K24" s="457"/>
      <c r="M24" s="458"/>
    </row>
    <row r="25" spans="1:13" ht="20.100000000000001" customHeight="1">
      <c r="A25" s="1607" t="s">
        <v>1237</v>
      </c>
      <c r="B25" s="1608"/>
      <c r="C25" s="1107">
        <v>11</v>
      </c>
      <c r="D25" s="986"/>
      <c r="E25" s="986"/>
      <c r="F25" s="659">
        <f t="shared" ref="F25:F26" si="3">D25+E25</f>
        <v>0</v>
      </c>
      <c r="G25" s="788">
        <f t="shared" ref="G25:G26" si="4">IF(F$61=0,0,ROUND(F25/F$61,6))</f>
        <v>0</v>
      </c>
      <c r="H25" s="659">
        <f t="shared" ref="H25:H26" si="5">ROUND(G25*H$63,0)</f>
        <v>0</v>
      </c>
      <c r="I25" s="9"/>
      <c r="K25" s="457"/>
      <c r="M25" s="458"/>
    </row>
    <row r="26" spans="1:13" ht="20.100000000000001" customHeight="1">
      <c r="A26" s="1108" t="s">
        <v>1238</v>
      </c>
      <c r="B26" s="1109"/>
      <c r="C26" s="1107">
        <v>12</v>
      </c>
      <c r="D26" s="986"/>
      <c r="E26" s="986"/>
      <c r="F26" s="659">
        <f t="shared" si="3"/>
        <v>0</v>
      </c>
      <c r="G26" s="788">
        <f t="shared" si="4"/>
        <v>0</v>
      </c>
      <c r="H26" s="659">
        <f t="shared" si="5"/>
        <v>0</v>
      </c>
      <c r="I26" s="9"/>
      <c r="K26" s="457"/>
      <c r="M26" s="458"/>
    </row>
    <row r="27" spans="1:13" ht="20.100000000000001" customHeight="1">
      <c r="A27" s="1607" t="s">
        <v>1629</v>
      </c>
      <c r="B27" s="1608"/>
      <c r="C27" s="1107">
        <v>13</v>
      </c>
      <c r="D27" s="986"/>
      <c r="E27" s="986"/>
      <c r="F27" s="659">
        <f t="shared" si="0"/>
        <v>0</v>
      </c>
      <c r="G27" s="788">
        <f t="shared" si="1"/>
        <v>0</v>
      </c>
      <c r="H27" s="659">
        <f t="shared" si="2"/>
        <v>0</v>
      </c>
      <c r="I27" s="9"/>
    </row>
    <row r="28" spans="1:13" ht="20.100000000000001" customHeight="1">
      <c r="A28" s="1607" t="s">
        <v>1630</v>
      </c>
      <c r="B28" s="1608"/>
      <c r="C28" s="1107">
        <v>13.01</v>
      </c>
      <c r="D28" s="986"/>
      <c r="E28" s="986"/>
      <c r="F28" s="659">
        <f t="shared" ref="F28" si="6">D28+E28</f>
        <v>0</v>
      </c>
      <c r="G28" s="788">
        <f t="shared" ref="G28" si="7">IF(F$61=0,0,ROUND(F28/F$61,6))</f>
        <v>0</v>
      </c>
      <c r="H28" s="659">
        <f t="shared" ref="H28" si="8">ROUND(G28*H$63,0)</f>
        <v>0</v>
      </c>
      <c r="I28" s="9"/>
    </row>
    <row r="29" spans="1:13" ht="20.100000000000001" customHeight="1">
      <c r="A29" s="1108" t="s">
        <v>1625</v>
      </c>
      <c r="B29" s="1109"/>
      <c r="C29" s="1107">
        <v>14</v>
      </c>
      <c r="D29" s="986"/>
      <c r="E29" s="986"/>
      <c r="F29" s="659">
        <f t="shared" ref="F29:F30" si="9">D29+E29</f>
        <v>0</v>
      </c>
      <c r="G29" s="788">
        <f t="shared" ref="G29:G30" si="10">IF(F$61=0,0,ROUND(F29/F$61,6))</f>
        <v>0</v>
      </c>
      <c r="H29" s="659">
        <f t="shared" ref="H29:H30" si="11">ROUND(G29*H$63,0)</f>
        <v>0</v>
      </c>
      <c r="I29" s="9"/>
    </row>
    <row r="30" spans="1:13" ht="20.100000000000001" customHeight="1">
      <c r="A30" s="1607" t="s">
        <v>1240</v>
      </c>
      <c r="B30" s="1608"/>
      <c r="C30" s="1107">
        <v>15</v>
      </c>
      <c r="D30" s="986"/>
      <c r="E30" s="986"/>
      <c r="F30" s="659">
        <f t="shared" si="9"/>
        <v>0</v>
      </c>
      <c r="G30" s="788">
        <f t="shared" si="10"/>
        <v>0</v>
      </c>
      <c r="H30" s="659">
        <f t="shared" si="11"/>
        <v>0</v>
      </c>
      <c r="I30" s="9"/>
    </row>
    <row r="31" spans="1:13" ht="20.100000000000001" customHeight="1">
      <c r="A31" s="1607" t="s">
        <v>1241</v>
      </c>
      <c r="B31" s="1608"/>
      <c r="C31" s="1107">
        <v>16</v>
      </c>
      <c r="D31" s="986"/>
      <c r="E31" s="986"/>
      <c r="F31" s="659">
        <f t="shared" si="0"/>
        <v>0</v>
      </c>
      <c r="G31" s="788">
        <f t="shared" si="1"/>
        <v>0</v>
      </c>
      <c r="H31" s="659">
        <f t="shared" si="2"/>
        <v>0</v>
      </c>
      <c r="I31" s="9"/>
    </row>
    <row r="32" spans="1:13" ht="20.100000000000001" customHeight="1">
      <c r="A32" s="1607" t="s">
        <v>1242</v>
      </c>
      <c r="B32" s="1608"/>
      <c r="C32" s="1107">
        <v>17</v>
      </c>
      <c r="D32" s="986"/>
      <c r="E32" s="986"/>
      <c r="F32" s="659">
        <f t="shared" si="0"/>
        <v>0</v>
      </c>
      <c r="G32" s="788">
        <f t="shared" si="1"/>
        <v>0</v>
      </c>
      <c r="H32" s="659">
        <f t="shared" si="2"/>
        <v>0</v>
      </c>
      <c r="I32" s="9"/>
    </row>
    <row r="33" spans="1:9" ht="20.100000000000001" customHeight="1">
      <c r="A33" s="1607" t="s">
        <v>1628</v>
      </c>
      <c r="B33" s="1608"/>
      <c r="C33" s="1107">
        <v>18</v>
      </c>
      <c r="D33" s="986"/>
      <c r="E33" s="986"/>
      <c r="F33" s="659">
        <f t="shared" si="0"/>
        <v>0</v>
      </c>
      <c r="G33" s="788">
        <f t="shared" si="1"/>
        <v>0</v>
      </c>
      <c r="H33" s="659">
        <f t="shared" si="2"/>
        <v>0</v>
      </c>
      <c r="I33" s="9"/>
    </row>
    <row r="34" spans="1:9" ht="20.100000000000001" customHeight="1">
      <c r="A34" s="1588" t="s">
        <v>1571</v>
      </c>
      <c r="B34" s="1600"/>
      <c r="C34" s="991"/>
      <c r="D34" s="986"/>
      <c r="E34" s="986"/>
      <c r="F34" s="659">
        <f t="shared" si="0"/>
        <v>0</v>
      </c>
      <c r="G34" s="788">
        <f t="shared" si="1"/>
        <v>0</v>
      </c>
      <c r="H34" s="659">
        <f t="shared" si="2"/>
        <v>0</v>
      </c>
      <c r="I34" s="9"/>
    </row>
    <row r="35" spans="1:9" ht="20.100000000000001" customHeight="1">
      <c r="A35" s="1588" t="s">
        <v>1571</v>
      </c>
      <c r="B35" s="1600"/>
      <c r="C35" s="991"/>
      <c r="D35" s="986"/>
      <c r="E35" s="986"/>
      <c r="F35" s="659">
        <f t="shared" si="0"/>
        <v>0</v>
      </c>
      <c r="G35" s="788">
        <f t="shared" si="1"/>
        <v>0</v>
      </c>
      <c r="H35" s="659">
        <f t="shared" si="2"/>
        <v>0</v>
      </c>
      <c r="I35" s="9"/>
    </row>
    <row r="36" spans="1:9" ht="20.100000000000001" customHeight="1">
      <c r="A36" s="1588" t="s">
        <v>1571</v>
      </c>
      <c r="B36" s="1600"/>
      <c r="C36" s="991"/>
      <c r="D36" s="986"/>
      <c r="E36" s="986"/>
      <c r="F36" s="659">
        <f t="shared" si="0"/>
        <v>0</v>
      </c>
      <c r="G36" s="788">
        <f t="shared" si="1"/>
        <v>0</v>
      </c>
      <c r="H36" s="659">
        <f t="shared" si="2"/>
        <v>0</v>
      </c>
      <c r="I36" s="9"/>
    </row>
    <row r="37" spans="1:9" ht="20.100000000000001" customHeight="1">
      <c r="A37" s="1588" t="s">
        <v>1571</v>
      </c>
      <c r="B37" s="1600"/>
      <c r="C37" s="991"/>
      <c r="D37" s="986"/>
      <c r="E37" s="986"/>
      <c r="F37" s="659">
        <f t="shared" ref="F37:F44" si="12">D37+E37</f>
        <v>0</v>
      </c>
      <c r="G37" s="788">
        <f t="shared" ref="G37:G44" si="13">IF(F$61=0,0,ROUND(F37/F$61,6))</f>
        <v>0</v>
      </c>
      <c r="H37" s="659">
        <f t="shared" ref="H37:H44" si="14">ROUND(G37*H$63,0)</f>
        <v>0</v>
      </c>
      <c r="I37" s="9"/>
    </row>
    <row r="38" spans="1:9" ht="20.100000000000001" customHeight="1">
      <c r="A38" s="1588" t="s">
        <v>1571</v>
      </c>
      <c r="B38" s="1600"/>
      <c r="C38" s="991"/>
      <c r="D38" s="986"/>
      <c r="E38" s="986"/>
      <c r="F38" s="659">
        <f t="shared" si="12"/>
        <v>0</v>
      </c>
      <c r="G38" s="788">
        <f t="shared" si="13"/>
        <v>0</v>
      </c>
      <c r="H38" s="659">
        <f t="shared" si="14"/>
        <v>0</v>
      </c>
      <c r="I38" s="9"/>
    </row>
    <row r="39" spans="1:9" ht="20.100000000000001" customHeight="1">
      <c r="A39" s="1588" t="s">
        <v>1571</v>
      </c>
      <c r="B39" s="1600"/>
      <c r="C39" s="991"/>
      <c r="D39" s="986"/>
      <c r="E39" s="986"/>
      <c r="F39" s="659">
        <f t="shared" ref="F39:F41" si="15">D39+E39</f>
        <v>0</v>
      </c>
      <c r="G39" s="788">
        <f t="shared" ref="G39:G41" si="16">IF(F$61=0,0,ROUND(F39/F$61,6))</f>
        <v>0</v>
      </c>
      <c r="H39" s="659">
        <f t="shared" ref="H39:H41" si="17">ROUND(G39*H$63,0)</f>
        <v>0</v>
      </c>
      <c r="I39" s="9"/>
    </row>
    <row r="40" spans="1:9" ht="20.100000000000001" customHeight="1">
      <c r="A40" s="1588" t="s">
        <v>1571</v>
      </c>
      <c r="B40" s="1600"/>
      <c r="C40" s="991"/>
      <c r="D40" s="986"/>
      <c r="E40" s="986"/>
      <c r="F40" s="659">
        <f t="shared" si="15"/>
        <v>0</v>
      </c>
      <c r="G40" s="788">
        <f t="shared" si="16"/>
        <v>0</v>
      </c>
      <c r="H40" s="659">
        <f t="shared" si="17"/>
        <v>0</v>
      </c>
      <c r="I40" s="9"/>
    </row>
    <row r="41" spans="1:9" ht="20.100000000000001" customHeight="1">
      <c r="A41" s="1588" t="s">
        <v>1571</v>
      </c>
      <c r="B41" s="1600"/>
      <c r="C41" s="991"/>
      <c r="D41" s="986"/>
      <c r="E41" s="986"/>
      <c r="F41" s="659">
        <f t="shared" si="15"/>
        <v>0</v>
      </c>
      <c r="G41" s="788">
        <f t="shared" si="16"/>
        <v>0</v>
      </c>
      <c r="H41" s="659">
        <f t="shared" si="17"/>
        <v>0</v>
      </c>
      <c r="I41" s="9"/>
    </row>
    <row r="42" spans="1:9" ht="20.100000000000001" customHeight="1">
      <c r="A42" s="1588" t="s">
        <v>1571</v>
      </c>
      <c r="B42" s="1600"/>
      <c r="C42" s="991"/>
      <c r="D42" s="986"/>
      <c r="E42" s="986"/>
      <c r="F42" s="659">
        <f t="shared" si="12"/>
        <v>0</v>
      </c>
      <c r="G42" s="788">
        <f t="shared" si="13"/>
        <v>0</v>
      </c>
      <c r="H42" s="659">
        <f t="shared" si="14"/>
        <v>0</v>
      </c>
      <c r="I42" s="9"/>
    </row>
    <row r="43" spans="1:9" ht="20.100000000000001" customHeight="1">
      <c r="A43" s="1588" t="s">
        <v>1571</v>
      </c>
      <c r="B43" s="1600"/>
      <c r="C43" s="991"/>
      <c r="D43" s="986"/>
      <c r="E43" s="986"/>
      <c r="F43" s="659">
        <f t="shared" si="12"/>
        <v>0</v>
      </c>
      <c r="G43" s="788">
        <f t="shared" si="13"/>
        <v>0</v>
      </c>
      <c r="H43" s="659">
        <f t="shared" si="14"/>
        <v>0</v>
      </c>
      <c r="I43" s="9"/>
    </row>
    <row r="44" spans="1:9" ht="20.100000000000001" customHeight="1">
      <c r="A44" s="1588" t="s">
        <v>1571</v>
      </c>
      <c r="B44" s="1600"/>
      <c r="C44" s="991"/>
      <c r="D44" s="986"/>
      <c r="E44" s="986"/>
      <c r="F44" s="659">
        <f t="shared" si="12"/>
        <v>0</v>
      </c>
      <c r="G44" s="788">
        <f t="shared" si="13"/>
        <v>0</v>
      </c>
      <c r="H44" s="659">
        <f t="shared" si="14"/>
        <v>0</v>
      </c>
      <c r="I44" s="9"/>
    </row>
    <row r="45" spans="1:9" ht="20.100000000000001" customHeight="1">
      <c r="A45" s="1588" t="s">
        <v>1571</v>
      </c>
      <c r="B45" s="1600"/>
      <c r="C45" s="991"/>
      <c r="D45" s="986"/>
      <c r="E45" s="986"/>
      <c r="F45" s="659">
        <f t="shared" si="0"/>
        <v>0</v>
      </c>
      <c r="G45" s="788">
        <f t="shared" si="1"/>
        <v>0</v>
      </c>
      <c r="H45" s="659">
        <f t="shared" si="2"/>
        <v>0</v>
      </c>
      <c r="I45" s="9"/>
    </row>
    <row r="46" spans="1:9" ht="20.100000000000001" customHeight="1">
      <c r="A46" s="1588" t="s">
        <v>1571</v>
      </c>
      <c r="B46" s="1600"/>
      <c r="C46" s="991"/>
      <c r="D46" s="986"/>
      <c r="E46" s="986"/>
      <c r="F46" s="659">
        <f t="shared" si="0"/>
        <v>0</v>
      </c>
      <c r="G46" s="788">
        <f t="shared" si="1"/>
        <v>0</v>
      </c>
      <c r="H46" s="659">
        <f t="shared" si="2"/>
        <v>0</v>
      </c>
      <c r="I46" s="9"/>
    </row>
    <row r="47" spans="1:9" ht="20.100000000000001" customHeight="1">
      <c r="A47" s="1588" t="s">
        <v>1571</v>
      </c>
      <c r="B47" s="1600"/>
      <c r="C47" s="991"/>
      <c r="D47" s="986"/>
      <c r="E47" s="986"/>
      <c r="F47" s="659">
        <f t="shared" si="0"/>
        <v>0</v>
      </c>
      <c r="G47" s="788">
        <f t="shared" si="1"/>
        <v>0</v>
      </c>
      <c r="H47" s="659">
        <f t="shared" si="2"/>
        <v>0</v>
      </c>
      <c r="I47" s="9"/>
    </row>
    <row r="48" spans="1:9" ht="20.100000000000001" customHeight="1">
      <c r="A48" s="1588" t="s">
        <v>1571</v>
      </c>
      <c r="B48" s="1600"/>
      <c r="C48" s="991"/>
      <c r="D48" s="986"/>
      <c r="E48" s="986"/>
      <c r="F48" s="659">
        <f t="shared" si="0"/>
        <v>0</v>
      </c>
      <c r="G48" s="788">
        <f t="shared" si="1"/>
        <v>0</v>
      </c>
      <c r="H48" s="659">
        <f t="shared" si="2"/>
        <v>0</v>
      </c>
      <c r="I48" s="9"/>
    </row>
    <row r="49" spans="1:9" ht="20.100000000000001" customHeight="1">
      <c r="A49" s="1588" t="s">
        <v>1571</v>
      </c>
      <c r="B49" s="1600"/>
      <c r="C49" s="991"/>
      <c r="D49" s="986"/>
      <c r="E49" s="986"/>
      <c r="F49" s="659">
        <f t="shared" si="0"/>
        <v>0</v>
      </c>
      <c r="G49" s="788">
        <f t="shared" si="1"/>
        <v>0</v>
      </c>
      <c r="H49" s="659">
        <f t="shared" si="2"/>
        <v>0</v>
      </c>
      <c r="I49" s="9"/>
    </row>
    <row r="50" spans="1:9" ht="20.100000000000001" customHeight="1">
      <c r="A50" s="1588" t="s">
        <v>1571</v>
      </c>
      <c r="B50" s="1600"/>
      <c r="C50" s="991"/>
      <c r="D50" s="986"/>
      <c r="E50" s="986"/>
      <c r="F50" s="659">
        <f t="shared" si="0"/>
        <v>0</v>
      </c>
      <c r="G50" s="788">
        <f t="shared" si="1"/>
        <v>0</v>
      </c>
      <c r="H50" s="659">
        <f t="shared" si="2"/>
        <v>0</v>
      </c>
      <c r="I50" s="9"/>
    </row>
    <row r="51" spans="1:9" ht="20.100000000000001" customHeight="1">
      <c r="A51" s="1588" t="s">
        <v>1571</v>
      </c>
      <c r="B51" s="1600"/>
      <c r="C51" s="991"/>
      <c r="D51" s="986"/>
      <c r="E51" s="986"/>
      <c r="F51" s="659">
        <f t="shared" si="0"/>
        <v>0</v>
      </c>
      <c r="G51" s="788">
        <f t="shared" si="1"/>
        <v>0</v>
      </c>
      <c r="H51" s="659">
        <f t="shared" si="2"/>
        <v>0</v>
      </c>
      <c r="I51" s="9"/>
    </row>
    <row r="52" spans="1:9" ht="20.100000000000001" customHeight="1">
      <c r="A52" s="1588" t="s">
        <v>1571</v>
      </c>
      <c r="B52" s="1600"/>
      <c r="C52" s="991"/>
      <c r="D52" s="986"/>
      <c r="E52" s="986"/>
      <c r="F52" s="659">
        <f t="shared" si="0"/>
        <v>0</v>
      </c>
      <c r="G52" s="788">
        <f t="shared" si="1"/>
        <v>0</v>
      </c>
      <c r="H52" s="659">
        <f t="shared" si="2"/>
        <v>0</v>
      </c>
      <c r="I52" s="9"/>
    </row>
    <row r="53" spans="1:9" ht="20.100000000000001" customHeight="1">
      <c r="A53" s="1588" t="s">
        <v>1571</v>
      </c>
      <c r="B53" s="1600"/>
      <c r="C53" s="991"/>
      <c r="D53" s="986"/>
      <c r="E53" s="986"/>
      <c r="F53" s="659">
        <f t="shared" si="0"/>
        <v>0</v>
      </c>
      <c r="G53" s="788">
        <f t="shared" si="1"/>
        <v>0</v>
      </c>
      <c r="H53" s="659">
        <f t="shared" si="2"/>
        <v>0</v>
      </c>
      <c r="I53" s="9"/>
    </row>
    <row r="54" spans="1:9" ht="20.100000000000001" customHeight="1">
      <c r="A54" s="807" t="s">
        <v>1243</v>
      </c>
      <c r="B54" s="808"/>
      <c r="C54" s="809">
        <v>30</v>
      </c>
      <c r="D54" s="986"/>
      <c r="E54" s="986"/>
      <c r="F54" s="659">
        <f t="shared" si="0"/>
        <v>0</v>
      </c>
      <c r="G54" s="788">
        <f t="shared" si="1"/>
        <v>0</v>
      </c>
      <c r="H54" s="659">
        <f t="shared" si="2"/>
        <v>0</v>
      </c>
      <c r="I54" s="9"/>
    </row>
    <row r="55" spans="1:9" ht="20.100000000000001" customHeight="1">
      <c r="A55" s="807" t="s">
        <v>1691</v>
      </c>
      <c r="B55" s="808"/>
      <c r="C55" s="809" t="s">
        <v>1619</v>
      </c>
      <c r="D55" s="986"/>
      <c r="E55" s="986"/>
      <c r="F55" s="659">
        <f t="shared" si="0"/>
        <v>0</v>
      </c>
      <c r="G55" s="788">
        <f t="shared" si="1"/>
        <v>0</v>
      </c>
      <c r="H55" s="659">
        <f t="shared" si="2"/>
        <v>0</v>
      </c>
      <c r="I55" s="9"/>
    </row>
    <row r="56" spans="1:9" ht="20.100000000000001" customHeight="1">
      <c r="A56" s="807" t="s">
        <v>1626</v>
      </c>
      <c r="B56" s="808"/>
      <c r="C56" s="991"/>
      <c r="D56" s="986"/>
      <c r="E56" s="986"/>
      <c r="F56" s="659">
        <f t="shared" si="0"/>
        <v>0</v>
      </c>
      <c r="G56" s="788">
        <f t="shared" si="1"/>
        <v>0</v>
      </c>
      <c r="H56" s="659">
        <f t="shared" si="2"/>
        <v>0</v>
      </c>
      <c r="I56" s="9"/>
    </row>
    <row r="57" spans="1:9" ht="20.100000000000001" customHeight="1">
      <c r="A57" s="807" t="s">
        <v>1244</v>
      </c>
      <c r="B57" s="808"/>
      <c r="C57" s="809" t="s">
        <v>1620</v>
      </c>
      <c r="D57" s="986"/>
      <c r="E57" s="986"/>
      <c r="F57" s="659">
        <f t="shared" si="0"/>
        <v>0</v>
      </c>
      <c r="G57" s="788">
        <f t="shared" si="1"/>
        <v>0</v>
      </c>
      <c r="H57" s="659">
        <f>IF(F57=0,0,(+H63-SUM(H19:H56)-H58-H59))</f>
        <v>0</v>
      </c>
      <c r="I57" s="9"/>
    </row>
    <row r="58" spans="1:9" ht="20.100000000000001" customHeight="1">
      <c r="A58" s="807" t="s">
        <v>1621</v>
      </c>
      <c r="B58" s="808"/>
      <c r="C58" s="809" t="s">
        <v>1622</v>
      </c>
      <c r="D58" s="986"/>
      <c r="E58" s="986"/>
      <c r="F58" s="659">
        <f t="shared" si="0"/>
        <v>0</v>
      </c>
      <c r="G58" s="788">
        <f t="shared" si="1"/>
        <v>0</v>
      </c>
      <c r="H58" s="659">
        <f t="shared" si="2"/>
        <v>0</v>
      </c>
      <c r="I58" s="9"/>
    </row>
    <row r="59" spans="1:9" ht="20.100000000000001" customHeight="1">
      <c r="A59" s="807" t="s">
        <v>110</v>
      </c>
      <c r="B59" s="808"/>
      <c r="C59" s="809" t="s">
        <v>1623</v>
      </c>
      <c r="D59" s="986"/>
      <c r="E59" s="986"/>
      <c r="F59" s="659">
        <f t="shared" si="0"/>
        <v>0</v>
      </c>
      <c r="G59" s="788">
        <f t="shared" si="1"/>
        <v>0</v>
      </c>
      <c r="H59" s="659">
        <f t="shared" si="2"/>
        <v>0</v>
      </c>
      <c r="I59" s="9"/>
    </row>
    <row r="60" spans="1:9" ht="20.100000000000001" customHeight="1">
      <c r="A60" s="425"/>
      <c r="B60" s="225"/>
      <c r="C60" s="467"/>
      <c r="D60" s="659"/>
      <c r="E60" s="659"/>
      <c r="F60" s="659"/>
      <c r="G60" s="788"/>
      <c r="H60" s="659"/>
      <c r="I60" s="9"/>
    </row>
    <row r="61" spans="1:9" ht="20.100000000000001" customHeight="1">
      <c r="A61" s="425" t="s">
        <v>1219</v>
      </c>
      <c r="B61" s="468"/>
      <c r="C61" s="225"/>
      <c r="D61" s="659">
        <f>SUM(D19:D59)</f>
        <v>0</v>
      </c>
      <c r="E61" s="659">
        <f>SUM(E19:E59)</f>
        <v>0</v>
      </c>
      <c r="F61" s="659">
        <f>SUM(F19:F59)</f>
        <v>0</v>
      </c>
      <c r="G61" s="788">
        <f>SUM(G19:G59)</f>
        <v>0</v>
      </c>
      <c r="H61" s="659">
        <f>SUM(H19:H59)</f>
        <v>0</v>
      </c>
      <c r="I61" s="9"/>
    </row>
    <row r="62" spans="1:9" ht="20.100000000000001" customHeight="1">
      <c r="A62" s="425"/>
      <c r="B62" s="469"/>
      <c r="C62" s="225"/>
      <c r="D62" s="236"/>
      <c r="E62" s="236"/>
      <c r="F62" s="789"/>
      <c r="G62" s="236"/>
      <c r="H62" s="659"/>
      <c r="I62" s="9"/>
    </row>
    <row r="63" spans="1:9" ht="48.95" customHeight="1" thickBot="1">
      <c r="A63" s="1602" t="s">
        <v>1461</v>
      </c>
      <c r="B63" s="1603"/>
      <c r="C63" s="470"/>
      <c r="D63" s="790"/>
      <c r="E63" s="236"/>
      <c r="F63" s="236"/>
      <c r="G63" s="236"/>
      <c r="H63" s="661">
        <f>+H71</f>
        <v>0</v>
      </c>
      <c r="I63" s="9"/>
    </row>
    <row r="64" spans="1:9" ht="15.75" thickTop="1">
      <c r="A64" s="22"/>
      <c r="B64" s="22"/>
      <c r="C64" s="22"/>
      <c r="D64" s="22"/>
      <c r="E64" s="22"/>
      <c r="F64" s="22"/>
      <c r="G64" s="22"/>
      <c r="H64" s="22"/>
      <c r="I64" s="3"/>
    </row>
    <row r="65" spans="1:10">
      <c r="A65" s="459" t="s">
        <v>1221</v>
      </c>
      <c r="B65" s="70"/>
      <c r="C65" s="70"/>
      <c r="D65" s="70"/>
      <c r="E65" s="70"/>
      <c r="F65" s="70"/>
      <c r="G65" s="70"/>
      <c r="H65" s="70"/>
      <c r="I65" s="3"/>
    </row>
    <row r="66" spans="1:10">
      <c r="A66" s="460" t="s">
        <v>1222</v>
      </c>
      <c r="B66" s="70"/>
      <c r="C66" s="70"/>
      <c r="D66" s="70"/>
      <c r="E66" s="70"/>
      <c r="F66" s="70"/>
      <c r="G66" s="70"/>
      <c r="H66" s="70"/>
      <c r="I66" s="3"/>
      <c r="J66" s="461"/>
    </row>
    <row r="67" spans="1:10">
      <c r="A67" s="1105" t="s">
        <v>1627</v>
      </c>
      <c r="B67" s="70"/>
      <c r="C67" s="70"/>
      <c r="D67" s="70"/>
      <c r="E67" s="70"/>
      <c r="F67" s="70"/>
      <c r="G67" s="70"/>
      <c r="H67" s="70"/>
      <c r="I67" s="3"/>
      <c r="J67" s="461"/>
    </row>
    <row r="68" spans="1:10">
      <c r="A68" s="460"/>
      <c r="B68" s="70"/>
      <c r="C68" s="70"/>
      <c r="D68" s="70"/>
      <c r="E68" s="70"/>
      <c r="F68" s="70"/>
      <c r="G68" s="70"/>
      <c r="H68" s="70"/>
      <c r="I68" s="3"/>
      <c r="J68" s="461"/>
    </row>
    <row r="69" spans="1:10">
      <c r="A69" s="70"/>
      <c r="B69" s="70"/>
      <c r="C69" s="70"/>
      <c r="D69" s="70"/>
      <c r="E69" s="70" t="s">
        <v>1560</v>
      </c>
      <c r="G69" s="70"/>
      <c r="H69" s="1102"/>
      <c r="I69" s="3"/>
      <c r="J69" s="461"/>
    </row>
    <row r="70" spans="1:10">
      <c r="A70" s="70"/>
      <c r="B70" s="70"/>
      <c r="C70" s="70"/>
      <c r="D70" s="70"/>
      <c r="E70" s="70" t="s">
        <v>1245</v>
      </c>
      <c r="G70" s="70"/>
      <c r="H70" s="1103"/>
      <c r="I70" s="3"/>
      <c r="J70" s="461"/>
    </row>
    <row r="71" spans="1:10">
      <c r="A71" s="460"/>
      <c r="B71" s="70"/>
      <c r="C71" s="70"/>
      <c r="D71" s="70"/>
      <c r="E71" s="842" t="s">
        <v>1600</v>
      </c>
      <c r="F71" s="70"/>
      <c r="G71" s="70"/>
      <c r="H71" s="1104">
        <f>+H69+H70</f>
        <v>0</v>
      </c>
      <c r="I71" s="3"/>
      <c r="J71" s="461"/>
    </row>
    <row r="72" spans="1:10" ht="17.100000000000001" customHeight="1">
      <c r="A72" s="428"/>
      <c r="B72" s="428"/>
      <c r="C72" s="428"/>
      <c r="D72" s="419"/>
      <c r="E72" s="419"/>
      <c r="F72" s="419"/>
      <c r="G72" s="419"/>
      <c r="H72" s="419"/>
      <c r="I72" s="3"/>
    </row>
    <row r="73" spans="1:10" ht="17.100000000000001" customHeight="1">
      <c r="A73" s="428" t="s">
        <v>1246</v>
      </c>
      <c r="B73" s="428"/>
      <c r="C73" s="428"/>
      <c r="D73" s="419"/>
      <c r="E73" s="419"/>
      <c r="F73" s="419"/>
      <c r="G73" s="419"/>
      <c r="H73" s="419"/>
      <c r="I73" s="3"/>
    </row>
    <row r="74" spans="1:10" ht="17.100000000000001" customHeight="1">
      <c r="A74" s="428"/>
      <c r="B74" s="428"/>
      <c r="C74" s="428"/>
      <c r="D74" s="419"/>
      <c r="E74" s="419"/>
      <c r="F74" s="419"/>
      <c r="G74" s="419"/>
      <c r="H74" s="419"/>
      <c r="I74" s="3"/>
    </row>
    <row r="75" spans="1:10" ht="17.100000000000001" customHeight="1">
      <c r="A75" s="428"/>
      <c r="B75" s="428"/>
      <c r="C75" s="428"/>
      <c r="D75" s="419"/>
      <c r="E75" s="419"/>
      <c r="F75" s="419"/>
      <c r="G75" s="419"/>
      <c r="H75" s="419"/>
      <c r="I75" s="751"/>
    </row>
    <row r="76" spans="1:10" ht="17.100000000000001" customHeight="1">
      <c r="A76" s="428"/>
      <c r="B76" s="428"/>
      <c r="C76" s="428"/>
      <c r="D76" s="419"/>
      <c r="E76" s="419"/>
      <c r="F76" s="419"/>
      <c r="G76" s="419"/>
      <c r="H76" s="419"/>
      <c r="I76" s="3"/>
    </row>
    <row r="77" spans="1:10">
      <c r="A77" s="3"/>
      <c r="B77" s="3"/>
      <c r="C77" s="3"/>
      <c r="D77" s="464"/>
      <c r="E77" s="3"/>
      <c r="F77" s="3"/>
      <c r="G77" s="465"/>
      <c r="H77" s="3"/>
    </row>
    <row r="78" spans="1:10">
      <c r="G78" s="458"/>
    </row>
    <row r="79" spans="1:10">
      <c r="G79" s="458"/>
    </row>
    <row r="80" spans="1:10">
      <c r="G80" s="458"/>
    </row>
    <row r="81" spans="7:7">
      <c r="G81" s="458"/>
    </row>
  </sheetData>
  <sheetProtection password="8E7E" sheet="1" objects="1" scenarios="1"/>
  <mergeCells count="40">
    <mergeCell ref="A51:B51"/>
    <mergeCell ref="A52:B52"/>
    <mergeCell ref="A53:B53"/>
    <mergeCell ref="A46:B46"/>
    <mergeCell ref="A47:B47"/>
    <mergeCell ref="A48:B48"/>
    <mergeCell ref="A49:B49"/>
    <mergeCell ref="A50:B50"/>
    <mergeCell ref="A16:B16"/>
    <mergeCell ref="A19:B19"/>
    <mergeCell ref="A21:B21"/>
    <mergeCell ref="A22:B22"/>
    <mergeCell ref="A23:B23"/>
    <mergeCell ref="A17:B17"/>
    <mergeCell ref="A8:H8"/>
    <mergeCell ref="A9:H9"/>
    <mergeCell ref="A13:B13"/>
    <mergeCell ref="A14:B14"/>
    <mergeCell ref="A15:B15"/>
    <mergeCell ref="A63:B63"/>
    <mergeCell ref="A24:B24"/>
    <mergeCell ref="A27:B27"/>
    <mergeCell ref="A31:B31"/>
    <mergeCell ref="A32:B32"/>
    <mergeCell ref="A33:B33"/>
    <mergeCell ref="A34:B34"/>
    <mergeCell ref="A35:B35"/>
    <mergeCell ref="A36:B36"/>
    <mergeCell ref="A45:B45"/>
    <mergeCell ref="A37:B37"/>
    <mergeCell ref="A38:B38"/>
    <mergeCell ref="A42:B42"/>
    <mergeCell ref="A43:B43"/>
    <mergeCell ref="A44:B44"/>
    <mergeCell ref="A39:B39"/>
    <mergeCell ref="A40:B40"/>
    <mergeCell ref="A41:B41"/>
    <mergeCell ref="A28:B28"/>
    <mergeCell ref="A25:B25"/>
    <mergeCell ref="A30:B30"/>
  </mergeCells>
  <printOptions horizontalCentered="1"/>
  <pageMargins left="0.7" right="0.7" top="0.25" bottom="0.75" header="0.3" footer="0.3"/>
  <pageSetup scale="5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M55"/>
  <sheetViews>
    <sheetView workbookViewId="0"/>
  </sheetViews>
  <sheetFormatPr defaultColWidth="9.6640625" defaultRowHeight="15"/>
  <cols>
    <col min="1" max="1" width="35.6640625" style="218" customWidth="1"/>
    <col min="2" max="2" width="14.77734375" style="218" customWidth="1"/>
    <col min="3" max="6" width="14.77734375" style="218" bestFit="1" customWidth="1"/>
    <col min="7" max="7" width="14.33203125" style="218" customWidth="1"/>
    <col min="8" max="8" width="12.44140625" style="218" customWidth="1"/>
    <col min="9" max="9" width="16.109375" style="218" customWidth="1"/>
    <col min="10" max="10" width="2.109375" style="218" customWidth="1"/>
    <col min="11" max="16384" width="9.6640625" style="218"/>
  </cols>
  <sheetData>
    <row r="1" spans="1:13">
      <c r="A1" s="287" t="s">
        <v>1247</v>
      </c>
      <c r="B1" s="287"/>
      <c r="C1" s="239"/>
      <c r="D1" s="239"/>
      <c r="E1" s="239"/>
      <c r="F1" s="239"/>
      <c r="G1" s="239"/>
      <c r="H1" s="239"/>
      <c r="I1" s="3"/>
      <c r="J1" s="3"/>
    </row>
    <row r="2" spans="1:13">
      <c r="A2" s="287" t="s">
        <v>1690</v>
      </c>
      <c r="B2" s="287"/>
      <c r="C2" s="4"/>
      <c r="D2" s="4"/>
      <c r="E2" s="4"/>
      <c r="F2" s="4"/>
      <c r="G2" s="4"/>
      <c r="H2" s="4"/>
      <c r="I2" s="419"/>
      <c r="J2" s="3"/>
    </row>
    <row r="3" spans="1:13">
      <c r="A3" s="219" t="s">
        <v>1</v>
      </c>
      <c r="B3" s="219"/>
      <c r="C3" s="219"/>
      <c r="D3" s="219"/>
      <c r="E3" s="220"/>
      <c r="F3" s="220"/>
      <c r="G3" s="219"/>
      <c r="H3" s="219"/>
      <c r="I3" s="219"/>
      <c r="J3" s="217"/>
      <c r="K3" s="217"/>
      <c r="L3" s="217"/>
      <c r="M3" s="217"/>
    </row>
    <row r="4" spans="1:13">
      <c r="A4" s="219" t="s">
        <v>2</v>
      </c>
      <c r="B4" s="219"/>
      <c r="C4" s="219"/>
      <c r="D4" s="219"/>
      <c r="E4" s="220"/>
      <c r="F4" s="220"/>
      <c r="G4" s="219"/>
      <c r="H4" s="219"/>
      <c r="I4" s="219"/>
      <c r="J4" s="217"/>
      <c r="K4" s="217"/>
      <c r="L4" s="217"/>
      <c r="M4" s="217"/>
    </row>
    <row r="5" spans="1:13">
      <c r="A5" s="219" t="s">
        <v>3</v>
      </c>
      <c r="B5" s="219"/>
      <c r="C5" s="219"/>
      <c r="D5" s="219"/>
      <c r="E5" s="220"/>
      <c r="F5" s="220"/>
      <c r="G5" s="219"/>
      <c r="H5" s="219"/>
      <c r="I5" s="219"/>
      <c r="J5" s="217"/>
      <c r="K5" s="217"/>
      <c r="L5" s="217"/>
      <c r="M5" s="217"/>
    </row>
    <row r="6" spans="1:13">
      <c r="A6" s="219" t="s">
        <v>4</v>
      </c>
      <c r="B6" s="219"/>
      <c r="C6" s="219"/>
      <c r="D6" s="219"/>
      <c r="E6" s="220"/>
      <c r="F6" s="220"/>
      <c r="G6" s="219"/>
      <c r="H6" s="219"/>
      <c r="I6" s="219"/>
      <c r="J6" s="217"/>
      <c r="K6" s="217"/>
      <c r="L6" s="217"/>
      <c r="M6" s="217"/>
    </row>
    <row r="7" spans="1:13">
      <c r="A7" s="219"/>
      <c r="B7" s="219"/>
      <c r="C7" s="219"/>
      <c r="D7" s="219"/>
      <c r="E7" s="220"/>
      <c r="F7" s="220"/>
      <c r="G7" s="219"/>
      <c r="H7" s="219"/>
      <c r="I7" s="219"/>
      <c r="J7" s="217"/>
      <c r="K7" s="217"/>
      <c r="L7" s="217"/>
      <c r="M7" s="217"/>
    </row>
    <row r="8" spans="1:13">
      <c r="A8" s="219" t="s">
        <v>1248</v>
      </c>
      <c r="B8" s="219"/>
      <c r="C8" s="219"/>
      <c r="D8" s="219"/>
      <c r="E8" s="220"/>
      <c r="F8" s="220"/>
      <c r="G8" s="219"/>
      <c r="H8" s="219"/>
      <c r="I8" s="219"/>
      <c r="J8" s="217"/>
      <c r="K8" s="217"/>
      <c r="L8" s="217"/>
      <c r="M8" s="217"/>
    </row>
    <row r="9" spans="1:13" ht="16.5" thickBot="1">
      <c r="A9" s="1560" t="s">
        <v>1249</v>
      </c>
      <c r="B9" s="1560"/>
      <c r="C9" s="1561"/>
      <c r="D9" s="1561"/>
      <c r="E9" s="1561"/>
      <c r="F9" s="1561"/>
      <c r="G9" s="1561"/>
      <c r="H9" s="1561"/>
      <c r="I9" s="1561"/>
      <c r="J9" s="217"/>
      <c r="K9" s="217"/>
      <c r="L9" s="217"/>
      <c r="M9" s="217"/>
    </row>
    <row r="10" spans="1:13" ht="20.100000000000001" customHeight="1" thickTop="1">
      <c r="A10" s="578" t="s">
        <v>12</v>
      </c>
      <c r="B10" s="221">
        <f>'Form 1'!D11</f>
        <v>0</v>
      </c>
      <c r="C10" s="221"/>
      <c r="D10" s="221"/>
      <c r="E10" s="221"/>
      <c r="F10" s="221"/>
      <c r="G10" s="221"/>
      <c r="H10" s="221"/>
      <c r="I10" s="221"/>
      <c r="J10" s="352"/>
      <c r="K10" s="217"/>
      <c r="L10" s="217"/>
      <c r="M10" s="217"/>
    </row>
    <row r="11" spans="1:13" ht="20.100000000000001" customHeight="1">
      <c r="A11" s="226" t="s">
        <v>13</v>
      </c>
      <c r="B11" s="33" t="str">
        <f>IF('Form 1'!D12=0,"  ",+'Form 1'!D12)</f>
        <v xml:space="preserve">  </v>
      </c>
      <c r="C11" s="224"/>
      <c r="D11" s="224"/>
      <c r="E11" s="224"/>
      <c r="F11" s="224"/>
      <c r="G11" s="224"/>
      <c r="H11" s="376"/>
      <c r="I11" s="224"/>
      <c r="J11" s="352"/>
      <c r="K11" s="217"/>
      <c r="L11" s="217"/>
      <c r="M11" s="217"/>
    </row>
    <row r="12" spans="1:13" ht="20.100000000000001" customHeight="1">
      <c r="A12" s="226" t="s">
        <v>35</v>
      </c>
      <c r="B12" s="224">
        <f>'Form 1'!I11</f>
        <v>0</v>
      </c>
      <c r="C12" s="224"/>
      <c r="D12" s="224"/>
      <c r="E12" s="224"/>
      <c r="F12" s="364" t="s">
        <v>128</v>
      </c>
      <c r="G12" s="421">
        <f>'Form 1'!E19</f>
        <v>0</v>
      </c>
      <c r="H12" s="375" t="s">
        <v>69</v>
      </c>
      <c r="I12" s="1187">
        <f>'Form 1'!H19</f>
        <v>0</v>
      </c>
      <c r="J12" s="352"/>
      <c r="K12" s="217"/>
      <c r="L12" s="217"/>
      <c r="M12" s="217"/>
    </row>
    <row r="13" spans="1:13" ht="17.100000000000001" customHeight="1">
      <c r="A13" s="422"/>
      <c r="B13" s="449"/>
      <c r="C13" s="423" t="s">
        <v>1250</v>
      </c>
      <c r="D13" s="423" t="s">
        <v>1250</v>
      </c>
      <c r="E13" s="423" t="s">
        <v>609</v>
      </c>
      <c r="F13" s="423" t="s">
        <v>609</v>
      </c>
      <c r="G13" s="423" t="s">
        <v>1251</v>
      </c>
      <c r="H13" s="423" t="s">
        <v>1565</v>
      </c>
      <c r="I13" s="423" t="s">
        <v>1252</v>
      </c>
      <c r="J13" s="9"/>
    </row>
    <row r="14" spans="1:13" ht="17.100000000000001" customHeight="1">
      <c r="A14" s="424"/>
      <c r="B14" s="1217"/>
      <c r="C14" s="380" t="s">
        <v>1253</v>
      </c>
      <c r="D14" s="380" t="s">
        <v>1253</v>
      </c>
      <c r="E14" s="380" t="s">
        <v>1254</v>
      </c>
      <c r="F14" s="380" t="s">
        <v>1254</v>
      </c>
      <c r="G14" s="380" t="s">
        <v>1255</v>
      </c>
      <c r="H14" s="380" t="s">
        <v>1566</v>
      </c>
      <c r="I14" s="380" t="s">
        <v>1256</v>
      </c>
      <c r="J14" s="9"/>
    </row>
    <row r="15" spans="1:13" ht="17.100000000000001" customHeight="1">
      <c r="A15" s="424"/>
      <c r="B15" s="1217"/>
      <c r="C15" s="380" t="s">
        <v>920</v>
      </c>
      <c r="D15" s="380" t="s">
        <v>1257</v>
      </c>
      <c r="E15" s="380" t="s">
        <v>1258</v>
      </c>
      <c r="F15" s="380" t="s">
        <v>1258</v>
      </c>
      <c r="G15" s="380" t="s">
        <v>1259</v>
      </c>
      <c r="H15" s="380" t="s">
        <v>1260</v>
      </c>
      <c r="I15" s="380" t="s">
        <v>1261</v>
      </c>
      <c r="J15" s="9"/>
    </row>
    <row r="16" spans="1:13" ht="17.100000000000001" customHeight="1">
      <c r="A16" s="424"/>
      <c r="B16" s="1217"/>
      <c r="C16" s="380" t="s">
        <v>1003</v>
      </c>
      <c r="D16" s="380" t="s">
        <v>1003</v>
      </c>
      <c r="E16" s="380" t="s">
        <v>1262</v>
      </c>
      <c r="F16" s="380" t="s">
        <v>1263</v>
      </c>
      <c r="G16" s="380" t="s">
        <v>1264</v>
      </c>
      <c r="H16" s="380" t="s">
        <v>590</v>
      </c>
      <c r="I16" s="380" t="s">
        <v>1003</v>
      </c>
      <c r="J16" s="9"/>
    </row>
    <row r="17" spans="1:10" ht="17.100000000000001" customHeight="1">
      <c r="A17" s="424"/>
      <c r="B17" s="1217"/>
      <c r="C17" s="471" t="s">
        <v>75</v>
      </c>
      <c r="D17" s="472" t="s">
        <v>76</v>
      </c>
      <c r="E17" s="472" t="s">
        <v>77</v>
      </c>
      <c r="F17" s="472" t="s">
        <v>78</v>
      </c>
      <c r="G17" s="472" t="s">
        <v>1265</v>
      </c>
      <c r="H17" s="472" t="s">
        <v>1266</v>
      </c>
      <c r="I17" s="473" t="s">
        <v>1267</v>
      </c>
      <c r="J17" s="9"/>
    </row>
    <row r="18" spans="1:10" ht="17.100000000000001" customHeight="1">
      <c r="A18" s="425" t="s">
        <v>1268</v>
      </c>
      <c r="B18" s="1256"/>
      <c r="C18" s="787"/>
      <c r="D18" s="787"/>
      <c r="E18" s="787"/>
      <c r="F18" s="787"/>
      <c r="G18" s="787"/>
      <c r="H18" s="802"/>
      <c r="I18" s="787"/>
      <c r="J18" s="9"/>
    </row>
    <row r="19" spans="1:10" ht="17.100000000000001" customHeight="1">
      <c r="A19" s="425"/>
      <c r="B19" s="1256"/>
      <c r="C19" s="787"/>
      <c r="D19" s="787"/>
      <c r="E19" s="787"/>
      <c r="F19" s="787"/>
      <c r="G19" s="787"/>
      <c r="H19" s="802"/>
      <c r="I19" s="787"/>
      <c r="J19" s="9"/>
    </row>
    <row r="20" spans="1:10" ht="17.100000000000001" customHeight="1">
      <c r="A20" s="425" t="s">
        <v>1269</v>
      </c>
      <c r="B20" s="1256"/>
      <c r="C20" s="826">
        <f>'Schedule 13A'!F29</f>
        <v>0</v>
      </c>
      <c r="D20" s="952"/>
      <c r="E20" s="952"/>
      <c r="F20" s="978">
        <f>'Schedule 13A'!H29</f>
        <v>0</v>
      </c>
      <c r="G20" s="791">
        <f>SUM(C20:F20)</f>
        <v>0</v>
      </c>
      <c r="H20" s="1214">
        <f>+B44</f>
        <v>0</v>
      </c>
      <c r="I20" s="792">
        <f>ROUND(H20*G20,0)</f>
        <v>0</v>
      </c>
      <c r="J20" s="9"/>
    </row>
    <row r="21" spans="1:10" ht="17.100000000000001" customHeight="1">
      <c r="A21" s="425"/>
      <c r="B21" s="1256"/>
      <c r="C21" s="624"/>
      <c r="D21" s="624"/>
      <c r="E21" s="624"/>
      <c r="F21" s="624"/>
      <c r="G21" s="624"/>
      <c r="H21" s="785"/>
      <c r="I21" s="624"/>
      <c r="J21" s="9"/>
    </row>
    <row r="22" spans="1:10" ht="17.100000000000001" customHeight="1">
      <c r="A22" s="425"/>
      <c r="B22" s="1256"/>
      <c r="C22" s="624"/>
      <c r="D22" s="624"/>
      <c r="E22" s="624"/>
      <c r="F22" s="624"/>
      <c r="G22" s="624"/>
      <c r="H22" s="785"/>
      <c r="I22" s="624"/>
      <c r="J22" s="9"/>
    </row>
    <row r="23" spans="1:10" ht="17.100000000000001" customHeight="1">
      <c r="A23" s="425" t="s">
        <v>1270</v>
      </c>
      <c r="B23" s="1256"/>
      <c r="C23" s="624"/>
      <c r="D23" s="624"/>
      <c r="E23" s="624"/>
      <c r="F23" s="624"/>
      <c r="G23" s="624"/>
      <c r="H23" s="785"/>
      <c r="I23" s="624"/>
      <c r="J23" s="9"/>
    </row>
    <row r="24" spans="1:10" ht="20.100000000000001" customHeight="1">
      <c r="A24" s="425"/>
      <c r="B24" s="1256"/>
      <c r="C24" s="624"/>
      <c r="D24" s="624"/>
      <c r="E24" s="624"/>
      <c r="F24" s="624"/>
      <c r="G24" s="624"/>
      <c r="H24" s="785"/>
      <c r="I24" s="624"/>
      <c r="J24" s="9"/>
    </row>
    <row r="25" spans="1:10" ht="20.100000000000001" customHeight="1">
      <c r="A25" s="425" t="s">
        <v>1271</v>
      </c>
      <c r="B25" s="1256"/>
      <c r="C25" s="826">
        <f>'Schedule 13A'!F33</f>
        <v>0</v>
      </c>
      <c r="D25" s="952"/>
      <c r="E25" s="952"/>
      <c r="F25" s="978">
        <f>'Schedule 13A'!H33</f>
        <v>0</v>
      </c>
      <c r="G25" s="791">
        <f>SUM(C25:F25)</f>
        <v>0</v>
      </c>
      <c r="H25" s="1214">
        <f>+C44</f>
        <v>0</v>
      </c>
      <c r="I25" s="792">
        <f t="shared" ref="I25:I34" si="0">ROUND(H25*G25,0)</f>
        <v>0</v>
      </c>
      <c r="J25" s="9"/>
    </row>
    <row r="26" spans="1:10" ht="20.100000000000001" customHeight="1">
      <c r="A26" s="425" t="s">
        <v>1272</v>
      </c>
      <c r="B26" s="1256"/>
      <c r="C26" s="826">
        <f>'Schedule 13A'!F32</f>
        <v>0</v>
      </c>
      <c r="D26" s="952"/>
      <c r="E26" s="952"/>
      <c r="F26" s="978">
        <f>'Schedule 13A'!H32</f>
        <v>0</v>
      </c>
      <c r="G26" s="793">
        <f t="shared" ref="G26:G34" si="1">SUM(C26:F26)</f>
        <v>0</v>
      </c>
      <c r="H26" s="1214">
        <f>+D44</f>
        <v>0</v>
      </c>
      <c r="I26" s="793">
        <f t="shared" si="0"/>
        <v>0</v>
      </c>
      <c r="J26" s="9"/>
    </row>
    <row r="27" spans="1:10" ht="20.100000000000001" customHeight="1">
      <c r="A27" s="425" t="s">
        <v>1273</v>
      </c>
      <c r="B27" s="1256"/>
      <c r="C27" s="1106">
        <f>+'Schedule 13A'!F27+'Schedule 13A'!F28</f>
        <v>0</v>
      </c>
      <c r="D27" s="952"/>
      <c r="E27" s="952"/>
      <c r="F27" s="978">
        <f>'Schedule 13A'!H27+'Schedule 13A'!H28</f>
        <v>0</v>
      </c>
      <c r="G27" s="794">
        <f t="shared" si="1"/>
        <v>0</v>
      </c>
      <c r="H27" s="1215">
        <f>+E44</f>
        <v>0</v>
      </c>
      <c r="I27" s="792">
        <f t="shared" si="0"/>
        <v>0</v>
      </c>
      <c r="J27" s="9"/>
    </row>
    <row r="28" spans="1:10" ht="20.100000000000001" customHeight="1">
      <c r="A28" s="425" t="s">
        <v>1274</v>
      </c>
      <c r="B28" s="1256"/>
      <c r="C28" s="952"/>
      <c r="D28" s="952"/>
      <c r="E28" s="952"/>
      <c r="F28" s="952"/>
      <c r="G28" s="793">
        <f t="shared" si="1"/>
        <v>0</v>
      </c>
      <c r="H28" s="1216">
        <f>+H27</f>
        <v>0</v>
      </c>
      <c r="I28" s="793">
        <f t="shared" si="0"/>
        <v>0</v>
      </c>
      <c r="J28" s="9"/>
    </row>
    <row r="29" spans="1:10" ht="20.100000000000001" customHeight="1">
      <c r="A29" s="425" t="s">
        <v>1275</v>
      </c>
      <c r="B29" s="1256"/>
      <c r="C29" s="952"/>
      <c r="D29" s="952"/>
      <c r="E29" s="952"/>
      <c r="F29" s="952"/>
      <c r="G29" s="624">
        <f t="shared" si="1"/>
        <v>0</v>
      </c>
      <c r="H29" s="785">
        <v>1</v>
      </c>
      <c r="I29" s="624">
        <f t="shared" si="0"/>
        <v>0</v>
      </c>
      <c r="J29" s="9"/>
    </row>
    <row r="30" spans="1:10" ht="20.100000000000001" customHeight="1">
      <c r="A30" s="425" t="s">
        <v>1276</v>
      </c>
      <c r="B30" s="1256"/>
      <c r="C30" s="826">
        <f>'Schedule 13A'!F30</f>
        <v>0</v>
      </c>
      <c r="D30" s="952"/>
      <c r="E30" s="952"/>
      <c r="F30" s="978">
        <f>'Schedule 13A'!H30</f>
        <v>0</v>
      </c>
      <c r="G30" s="624">
        <f t="shared" si="1"/>
        <v>0</v>
      </c>
      <c r="H30" s="1214">
        <f>+F44</f>
        <v>0</v>
      </c>
      <c r="I30" s="624">
        <f t="shared" si="0"/>
        <v>0</v>
      </c>
      <c r="J30" s="9"/>
    </row>
    <row r="31" spans="1:10" ht="20.100000000000001" customHeight="1">
      <c r="A31" s="425" t="s">
        <v>1277</v>
      </c>
      <c r="B31" s="1256"/>
      <c r="C31" s="952"/>
      <c r="D31" s="952"/>
      <c r="E31" s="952"/>
      <c r="F31" s="952"/>
      <c r="G31" s="624">
        <f t="shared" si="1"/>
        <v>0</v>
      </c>
      <c r="H31" s="785">
        <v>1</v>
      </c>
      <c r="I31" s="624">
        <f t="shared" si="0"/>
        <v>0</v>
      </c>
      <c r="J31" s="9"/>
    </row>
    <row r="32" spans="1:10" ht="20.100000000000001" customHeight="1">
      <c r="A32" s="989" t="s">
        <v>1693</v>
      </c>
      <c r="B32" s="1256"/>
      <c r="C32" s="952"/>
      <c r="D32" s="952"/>
      <c r="E32" s="952"/>
      <c r="F32" s="952"/>
      <c r="G32" s="624">
        <f t="shared" si="1"/>
        <v>0</v>
      </c>
      <c r="H32" s="1213">
        <f>+G44</f>
        <v>0</v>
      </c>
      <c r="I32" s="624">
        <f t="shared" si="0"/>
        <v>0</v>
      </c>
      <c r="J32" s="9"/>
    </row>
    <row r="33" spans="1:10" ht="20.100000000000001" customHeight="1">
      <c r="A33" s="989" t="s">
        <v>1693</v>
      </c>
      <c r="B33" s="1256"/>
      <c r="C33" s="952"/>
      <c r="D33" s="952"/>
      <c r="E33" s="952"/>
      <c r="F33" s="952"/>
      <c r="G33" s="624">
        <f t="shared" ref="G33" si="2">SUM(C33:F33)</f>
        <v>0</v>
      </c>
      <c r="H33" s="1213">
        <f>+H44</f>
        <v>0</v>
      </c>
      <c r="I33" s="624">
        <f t="shared" ref="I33" si="3">ROUND(H33*G33,0)</f>
        <v>0</v>
      </c>
      <c r="J33" s="9"/>
    </row>
    <row r="34" spans="1:10" ht="20.100000000000001" customHeight="1">
      <c r="A34" s="989" t="s">
        <v>1693</v>
      </c>
      <c r="B34" s="1256"/>
      <c r="C34" s="952"/>
      <c r="D34" s="952"/>
      <c r="E34" s="952"/>
      <c r="F34" s="952"/>
      <c r="G34" s="624">
        <f t="shared" si="1"/>
        <v>0</v>
      </c>
      <c r="H34" s="1213">
        <f>+I44</f>
        <v>0</v>
      </c>
      <c r="I34" s="624">
        <f t="shared" si="0"/>
        <v>0</v>
      </c>
      <c r="J34" s="9"/>
    </row>
    <row r="35" spans="1:10" ht="20.100000000000001" customHeight="1">
      <c r="A35" s="425"/>
      <c r="B35" s="1256"/>
      <c r="C35" s="624"/>
      <c r="D35" s="624"/>
      <c r="E35" s="624"/>
      <c r="F35" s="624"/>
      <c r="G35" s="624"/>
      <c r="H35" s="803"/>
      <c r="I35" s="624"/>
      <c r="J35" s="9"/>
    </row>
    <row r="36" spans="1:10" ht="20.100000000000001" customHeight="1">
      <c r="A36" s="425" t="s">
        <v>1278</v>
      </c>
      <c r="B36" s="1256"/>
      <c r="C36" s="794">
        <f>SUM(C25:C34)</f>
        <v>0</v>
      </c>
      <c r="D36" s="794">
        <f t="shared" ref="D36:G36" si="4">SUM(D25:D34)</f>
        <v>0</v>
      </c>
      <c r="E36" s="794">
        <f t="shared" si="4"/>
        <v>0</v>
      </c>
      <c r="F36" s="794">
        <f t="shared" si="4"/>
        <v>0</v>
      </c>
      <c r="G36" s="794">
        <f t="shared" si="4"/>
        <v>0</v>
      </c>
      <c r="H36" s="804"/>
      <c r="I36" s="792">
        <f>SUM(I25:I34)</f>
        <v>0</v>
      </c>
      <c r="J36" s="9"/>
    </row>
    <row r="37" spans="1:10" ht="20.100000000000001" customHeight="1">
      <c r="A37" s="425"/>
      <c r="B37" s="1256"/>
      <c r="C37" s="793"/>
      <c r="D37" s="793"/>
      <c r="E37" s="793"/>
      <c r="F37" s="793"/>
      <c r="G37" s="793"/>
      <c r="H37" s="805"/>
      <c r="I37" s="793"/>
      <c r="J37" s="9"/>
    </row>
    <row r="38" spans="1:10" ht="20.100000000000001" customHeight="1">
      <c r="A38" s="425"/>
      <c r="B38" s="1257"/>
      <c r="C38" s="624"/>
      <c r="D38" s="624"/>
      <c r="E38" s="624"/>
      <c r="F38" s="624"/>
      <c r="G38" s="624"/>
      <c r="H38" s="803"/>
      <c r="I38" s="624"/>
      <c r="J38" s="9"/>
    </row>
    <row r="39" spans="1:10" ht="20.100000000000001" customHeight="1">
      <c r="A39" s="425"/>
      <c r="B39" s="950" t="s">
        <v>1279</v>
      </c>
      <c r="C39" s="950" t="s">
        <v>1279</v>
      </c>
      <c r="D39" s="950" t="s">
        <v>1279</v>
      </c>
      <c r="E39" s="950" t="s">
        <v>1279</v>
      </c>
      <c r="F39" s="950" t="s">
        <v>1279</v>
      </c>
      <c r="G39" s="950" t="s">
        <v>1279</v>
      </c>
      <c r="H39" s="950" t="s">
        <v>1279</v>
      </c>
      <c r="I39" s="950" t="s">
        <v>1279</v>
      </c>
      <c r="J39" s="9"/>
    </row>
    <row r="40" spans="1:10" ht="20.100000000000001" customHeight="1">
      <c r="A40" s="425" t="s">
        <v>1280</v>
      </c>
      <c r="B40" s="795" t="s">
        <v>1281</v>
      </c>
      <c r="C40" s="795" t="s">
        <v>1283</v>
      </c>
      <c r="D40" s="795" t="s">
        <v>1282</v>
      </c>
      <c r="E40" s="796" t="s">
        <v>1692</v>
      </c>
      <c r="F40" s="796" t="s">
        <v>523</v>
      </c>
      <c r="G40" s="1212" t="str">
        <f>+A32</f>
        <v>Other-</v>
      </c>
      <c r="H40" s="1212" t="str">
        <f>+A33</f>
        <v>Other-</v>
      </c>
      <c r="I40" s="1212" t="str">
        <f>+A34</f>
        <v>Other-</v>
      </c>
      <c r="J40" s="9"/>
    </row>
    <row r="41" spans="1:10" ht="20.100000000000001" customHeight="1">
      <c r="A41" s="425"/>
      <c r="B41" s="624"/>
      <c r="C41" s="624"/>
      <c r="D41" s="624"/>
      <c r="E41" s="624"/>
      <c r="F41" s="624"/>
      <c r="G41" s="624"/>
      <c r="H41" s="624"/>
      <c r="I41" s="624"/>
      <c r="J41" s="9"/>
    </row>
    <row r="42" spans="1:10" ht="20.100000000000001" customHeight="1">
      <c r="A42" s="425" t="s">
        <v>1284</v>
      </c>
      <c r="B42" s="952"/>
      <c r="C42" s="952"/>
      <c r="D42" s="952"/>
      <c r="E42" s="952"/>
      <c r="F42" s="952"/>
      <c r="G42" s="952"/>
      <c r="H42" s="952"/>
      <c r="I42" s="952"/>
      <c r="J42" s="9"/>
    </row>
    <row r="43" spans="1:10" ht="20.100000000000001" customHeight="1">
      <c r="A43" s="425" t="s">
        <v>1285</v>
      </c>
      <c r="B43" s="952"/>
      <c r="C43" s="952"/>
      <c r="D43" s="952"/>
      <c r="E43" s="952"/>
      <c r="F43" s="952"/>
      <c r="G43" s="952"/>
      <c r="H43" s="952"/>
      <c r="I43" s="952"/>
      <c r="J43" s="9"/>
    </row>
    <row r="44" spans="1:10" ht="20.100000000000001" customHeight="1">
      <c r="A44" s="425" t="s">
        <v>1286</v>
      </c>
      <c r="B44" s="785">
        <f t="shared" ref="B44:I44" si="5">IF(B43=0,0,ROUND(B42/B43,4))</f>
        <v>0</v>
      </c>
      <c r="C44" s="785">
        <f t="shared" si="5"/>
        <v>0</v>
      </c>
      <c r="D44" s="785">
        <f t="shared" si="5"/>
        <v>0</v>
      </c>
      <c r="E44" s="785">
        <f t="shared" si="5"/>
        <v>0</v>
      </c>
      <c r="F44" s="785">
        <f t="shared" si="5"/>
        <v>0</v>
      </c>
      <c r="G44" s="785">
        <f t="shared" si="5"/>
        <v>0</v>
      </c>
      <c r="H44" s="785">
        <f t="shared" si="5"/>
        <v>0</v>
      </c>
      <c r="I44" s="785">
        <f t="shared" si="5"/>
        <v>0</v>
      </c>
      <c r="J44" s="9"/>
    </row>
    <row r="45" spans="1:10" ht="20.100000000000001" customHeight="1">
      <c r="A45" s="425"/>
      <c r="B45" s="624"/>
      <c r="C45" s="624"/>
      <c r="D45" s="624"/>
      <c r="E45" s="624"/>
      <c r="F45" s="624"/>
      <c r="G45" s="624"/>
      <c r="H45" s="803"/>
      <c r="I45" s="624"/>
      <c r="J45" s="9"/>
    </row>
    <row r="46" spans="1:10" ht="20.100000000000001" customHeight="1">
      <c r="A46" s="425"/>
      <c r="B46" s="624"/>
      <c r="C46" s="624"/>
      <c r="D46" s="624"/>
      <c r="E46" s="624"/>
      <c r="F46" s="624"/>
      <c r="G46" s="624"/>
      <c r="H46" s="803"/>
      <c r="I46" s="624"/>
      <c r="J46" s="9"/>
    </row>
    <row r="47" spans="1:10" ht="20.100000000000001" customHeight="1">
      <c r="A47" s="425"/>
      <c r="B47" s="624"/>
      <c r="C47" s="624"/>
      <c r="D47" s="624"/>
      <c r="E47" s="624"/>
      <c r="F47" s="624"/>
      <c r="G47" s="624"/>
      <c r="H47" s="803"/>
      <c r="I47" s="624"/>
      <c r="J47" s="9"/>
    </row>
    <row r="48" spans="1:10" ht="20.100000000000001" customHeight="1">
      <c r="A48" s="425"/>
      <c r="B48" s="624"/>
      <c r="C48" s="624"/>
      <c r="D48" s="624"/>
      <c r="E48" s="624"/>
      <c r="F48" s="624"/>
      <c r="G48" s="624"/>
      <c r="H48" s="803"/>
      <c r="I48" s="624"/>
      <c r="J48" s="9"/>
    </row>
    <row r="49" spans="1:10" ht="28.15" customHeight="1" thickBot="1">
      <c r="A49" s="474"/>
      <c r="B49" s="1218"/>
      <c r="C49" s="797"/>
      <c r="D49" s="735"/>
      <c r="E49" s="624"/>
      <c r="F49" s="624"/>
      <c r="G49" s="624"/>
      <c r="H49" s="803"/>
      <c r="I49" s="798"/>
      <c r="J49" s="9"/>
    </row>
    <row r="50" spans="1:10" ht="15.75" thickTop="1">
      <c r="A50" s="22"/>
      <c r="B50" s="22"/>
      <c r="C50" s="22"/>
      <c r="D50" s="22"/>
      <c r="E50" s="22"/>
      <c r="F50" s="22"/>
      <c r="G50" s="22"/>
      <c r="H50" s="22"/>
      <c r="I50" s="70"/>
      <c r="J50" s="3"/>
    </row>
    <row r="51" spans="1:10">
      <c r="A51" s="70" t="s">
        <v>1287</v>
      </c>
      <c r="B51" s="70"/>
      <c r="C51" s="70"/>
      <c r="D51" s="70"/>
      <c r="E51" s="70"/>
      <c r="F51" s="70"/>
      <c r="G51" s="70"/>
      <c r="H51" s="70"/>
      <c r="I51" s="70"/>
      <c r="J51" s="3"/>
    </row>
    <row r="52" spans="1:10">
      <c r="A52" s="475" t="s">
        <v>1288</v>
      </c>
      <c r="B52" s="475"/>
      <c r="C52" s="70"/>
      <c r="D52" s="70"/>
      <c r="E52" s="70"/>
      <c r="F52" s="70"/>
      <c r="G52" s="70"/>
      <c r="H52" s="70"/>
      <c r="I52" s="70"/>
      <c r="J52" s="3"/>
    </row>
    <row r="53" spans="1:10">
      <c r="A53" s="70"/>
      <c r="B53" s="70"/>
      <c r="C53" s="70"/>
      <c r="D53" s="70"/>
      <c r="E53" s="70"/>
      <c r="F53" s="70"/>
      <c r="G53" s="70"/>
      <c r="H53" s="70"/>
      <c r="I53" s="70"/>
      <c r="J53" s="3"/>
    </row>
    <row r="54" spans="1:10" ht="17.100000000000001" customHeight="1">
      <c r="A54" s="428" t="s">
        <v>1289</v>
      </c>
      <c r="B54" s="428"/>
      <c r="C54" s="419"/>
      <c r="D54" s="419"/>
      <c r="E54" s="419"/>
      <c r="F54" s="419"/>
      <c r="G54" s="419"/>
      <c r="H54" s="419"/>
      <c r="I54" s="419"/>
      <c r="J54" s="3"/>
    </row>
    <row r="55" spans="1:10">
      <c r="A55" s="3"/>
      <c r="B55" s="3"/>
      <c r="C55" s="3"/>
      <c r="D55" s="3"/>
      <c r="E55" s="3"/>
      <c r="F55" s="3"/>
      <c r="G55" s="3"/>
      <c r="H55" s="3"/>
      <c r="I55" s="3"/>
    </row>
  </sheetData>
  <sheetProtection password="8E7E" sheet="1" objects="1" scenarios="1"/>
  <mergeCells count="1">
    <mergeCell ref="A9:I9"/>
  </mergeCells>
  <printOptions horizontalCentered="1"/>
  <pageMargins left="0.7" right="0.7" top="0.25" bottom="0.75" header="0.3" footer="0.3"/>
  <pageSetup scale="5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K64"/>
  <sheetViews>
    <sheetView workbookViewId="0"/>
  </sheetViews>
  <sheetFormatPr defaultColWidth="9.6640625" defaultRowHeight="15"/>
  <cols>
    <col min="1" max="1" width="37.6640625" style="218" customWidth="1"/>
    <col min="2" max="3" width="15.6640625" style="218" customWidth="1"/>
    <col min="4" max="4" width="15.33203125" style="218" customWidth="1"/>
    <col min="5" max="6" width="15.77734375" style="218" customWidth="1"/>
    <col min="7" max="7" width="22.44140625" style="218" customWidth="1"/>
    <col min="8" max="8" width="2.109375" style="218" customWidth="1"/>
    <col min="9" max="16384" width="9.6640625" style="218"/>
  </cols>
  <sheetData>
    <row r="1" spans="1:11">
      <c r="A1" s="287" t="s">
        <v>1290</v>
      </c>
      <c r="B1" s="239"/>
      <c r="C1" s="239"/>
      <c r="D1" s="239"/>
      <c r="E1" s="239"/>
      <c r="F1" s="239"/>
      <c r="G1" s="3"/>
      <c r="H1" s="3"/>
    </row>
    <row r="2" spans="1:11">
      <c r="A2" s="287" t="s">
        <v>1690</v>
      </c>
      <c r="B2" s="4"/>
      <c r="C2" s="4"/>
      <c r="D2" s="4"/>
      <c r="E2" s="4"/>
      <c r="F2" s="4"/>
      <c r="G2" s="419"/>
      <c r="H2" s="3"/>
    </row>
    <row r="3" spans="1:11">
      <c r="A3" s="219" t="s">
        <v>1</v>
      </c>
      <c r="B3" s="219"/>
      <c r="C3" s="219"/>
      <c r="D3" s="220"/>
      <c r="E3" s="219"/>
      <c r="F3" s="219"/>
      <c r="G3" s="219"/>
      <c r="H3" s="217"/>
      <c r="I3" s="217"/>
      <c r="J3" s="217"/>
      <c r="K3" s="217"/>
    </row>
    <row r="4" spans="1:11">
      <c r="A4" s="219" t="s">
        <v>2</v>
      </c>
      <c r="B4" s="219"/>
      <c r="C4" s="219"/>
      <c r="D4" s="220"/>
      <c r="E4" s="219"/>
      <c r="F4" s="219"/>
      <c r="G4" s="219"/>
      <c r="H4" s="217"/>
      <c r="I4" s="217"/>
      <c r="J4" s="217"/>
      <c r="K4" s="217"/>
    </row>
    <row r="5" spans="1:11">
      <c r="A5" s="219" t="s">
        <v>3</v>
      </c>
      <c r="B5" s="219"/>
      <c r="C5" s="219"/>
      <c r="D5" s="220"/>
      <c r="E5" s="219"/>
      <c r="F5" s="219"/>
      <c r="G5" s="219"/>
      <c r="H5" s="217"/>
      <c r="I5" s="217"/>
      <c r="J5" s="217"/>
      <c r="K5" s="217"/>
    </row>
    <row r="6" spans="1:11">
      <c r="A6" s="219" t="s">
        <v>4</v>
      </c>
      <c r="B6" s="219"/>
      <c r="C6" s="219"/>
      <c r="D6" s="220"/>
      <c r="E6" s="219"/>
      <c r="F6" s="219"/>
      <c r="G6" s="219"/>
      <c r="H6" s="217"/>
      <c r="I6" s="217"/>
      <c r="J6" s="217"/>
      <c r="K6" s="217"/>
    </row>
    <row r="7" spans="1:11">
      <c r="A7" s="219"/>
      <c r="B7" s="219"/>
      <c r="C7" s="219"/>
      <c r="D7" s="220"/>
      <c r="E7" s="219"/>
      <c r="F7" s="219"/>
      <c r="G7" s="219"/>
      <c r="H7" s="217"/>
      <c r="I7" s="217"/>
      <c r="J7" s="217"/>
      <c r="K7" s="217"/>
    </row>
    <row r="8" spans="1:11">
      <c r="A8" s="420" t="s">
        <v>1291</v>
      </c>
      <c r="B8" s="219"/>
      <c r="C8" s="219"/>
      <c r="D8" s="219"/>
      <c r="E8" s="219"/>
      <c r="F8" s="219"/>
      <c r="G8" s="219"/>
      <c r="H8" s="217"/>
      <c r="I8" s="217"/>
      <c r="J8" s="217"/>
      <c r="K8" s="217"/>
    </row>
    <row r="9" spans="1:11" ht="16.5" thickBot="1">
      <c r="A9" s="1560" t="s">
        <v>1292</v>
      </c>
      <c r="B9" s="1561"/>
      <c r="C9" s="1561"/>
      <c r="D9" s="1561"/>
      <c r="E9" s="1561"/>
      <c r="F9" s="1561"/>
      <c r="G9" s="1561"/>
      <c r="H9" s="476"/>
      <c r="I9" s="476"/>
      <c r="J9" s="217"/>
      <c r="K9" s="217"/>
    </row>
    <row r="10" spans="1:11" ht="20.100000000000001" customHeight="1" thickTop="1">
      <c r="A10" s="578" t="s">
        <v>12</v>
      </c>
      <c r="B10" s="221">
        <f>'Form 1'!D11</f>
        <v>0</v>
      </c>
      <c r="C10" s="221"/>
      <c r="D10" s="221"/>
      <c r="E10" s="221"/>
      <c r="F10" s="221"/>
      <c r="G10" s="221"/>
      <c r="H10" s="352"/>
      <c r="I10" s="217"/>
      <c r="J10" s="217"/>
      <c r="K10" s="217"/>
    </row>
    <row r="11" spans="1:11" ht="20.100000000000001" customHeight="1">
      <c r="A11" s="226" t="s">
        <v>13</v>
      </c>
      <c r="B11" s="33" t="str">
        <f>IF('Form 1'!D12=0,"  ",+'Form 1'!D12)</f>
        <v xml:space="preserve">  </v>
      </c>
      <c r="C11" s="224"/>
      <c r="D11" s="224"/>
      <c r="E11" s="224"/>
      <c r="F11" s="224"/>
      <c r="G11" s="224"/>
      <c r="H11" s="352"/>
      <c r="I11" s="217"/>
      <c r="J11" s="217"/>
      <c r="K11" s="217"/>
    </row>
    <row r="12" spans="1:11" ht="20.100000000000001" customHeight="1">
      <c r="A12" s="226" t="s">
        <v>35</v>
      </c>
      <c r="B12" s="224">
        <f>'Form 1'!I11</f>
        <v>0</v>
      </c>
      <c r="C12" s="364" t="s">
        <v>128</v>
      </c>
      <c r="D12" s="421">
        <f>'Form 1'!E19</f>
        <v>0</v>
      </c>
      <c r="E12" s="375" t="s">
        <v>1293</v>
      </c>
      <c r="F12" s="375"/>
      <c r="G12" s="1186">
        <f>'Form 1'!H19</f>
        <v>0</v>
      </c>
      <c r="H12" s="352"/>
      <c r="I12" s="217"/>
      <c r="J12" s="217"/>
      <c r="K12" s="217"/>
    </row>
    <row r="13" spans="1:11" ht="17.100000000000001" customHeight="1">
      <c r="A13" s="422"/>
      <c r="B13" s="423"/>
      <c r="C13" s="423"/>
      <c r="D13" s="423"/>
      <c r="E13" s="423"/>
      <c r="F13" s="827" t="s">
        <v>1567</v>
      </c>
      <c r="G13" s="423"/>
      <c r="H13" s="9"/>
    </row>
    <row r="14" spans="1:11" ht="17.100000000000001" customHeight="1">
      <c r="A14" s="424"/>
      <c r="B14" s="380"/>
      <c r="C14" s="380"/>
      <c r="D14" s="380"/>
      <c r="E14" s="380"/>
      <c r="F14" s="828" t="s">
        <v>1568</v>
      </c>
      <c r="G14" s="380"/>
      <c r="H14" s="9"/>
    </row>
    <row r="15" spans="1:11" ht="17.100000000000001" customHeight="1">
      <c r="A15" s="424"/>
      <c r="B15" s="380"/>
      <c r="C15" s="380"/>
      <c r="D15" s="413" t="s">
        <v>654</v>
      </c>
      <c r="E15" s="413" t="s">
        <v>654</v>
      </c>
      <c r="F15" s="413" t="s">
        <v>1565</v>
      </c>
      <c r="G15" s="380" t="s">
        <v>1294</v>
      </c>
      <c r="H15" s="9"/>
    </row>
    <row r="16" spans="1:11" ht="17.100000000000001" customHeight="1">
      <c r="A16" s="424"/>
      <c r="B16" s="380" t="s">
        <v>1250</v>
      </c>
      <c r="C16" s="380"/>
      <c r="D16" s="413" t="s">
        <v>1295</v>
      </c>
      <c r="E16" s="413" t="s">
        <v>1295</v>
      </c>
      <c r="F16" s="413" t="s">
        <v>1569</v>
      </c>
      <c r="G16" s="380" t="s">
        <v>1296</v>
      </c>
      <c r="H16" s="9"/>
    </row>
    <row r="17" spans="1:8" ht="17.100000000000001" customHeight="1">
      <c r="A17" s="424"/>
      <c r="B17" s="380" t="s">
        <v>1230</v>
      </c>
      <c r="C17" s="380"/>
      <c r="D17" s="413" t="s">
        <v>1297</v>
      </c>
      <c r="E17" s="413" t="s">
        <v>1298</v>
      </c>
      <c r="F17" s="413" t="s">
        <v>1297</v>
      </c>
      <c r="G17" s="380" t="s">
        <v>1299</v>
      </c>
      <c r="H17" s="9"/>
    </row>
    <row r="18" spans="1:8" ht="20.100000000000001" customHeight="1">
      <c r="A18" s="425" t="s">
        <v>1300</v>
      </c>
      <c r="B18" s="237"/>
      <c r="C18" s="237"/>
      <c r="D18" s="624"/>
      <c r="E18" s="624"/>
      <c r="F18" s="624"/>
      <c r="G18" s="624"/>
      <c r="H18" s="9"/>
    </row>
    <row r="19" spans="1:8" ht="20.100000000000001" customHeight="1">
      <c r="A19" s="1110" t="s">
        <v>1301</v>
      </c>
      <c r="B19" s="1112">
        <v>4</v>
      </c>
      <c r="C19" s="237"/>
      <c r="D19" s="952"/>
      <c r="E19" s="952"/>
      <c r="F19" s="952"/>
      <c r="G19" s="624">
        <f>+D19-E19-F19</f>
        <v>0</v>
      </c>
      <c r="H19" s="9"/>
    </row>
    <row r="20" spans="1:8" ht="20.100000000000001" customHeight="1">
      <c r="A20" s="1110" t="s">
        <v>1231</v>
      </c>
      <c r="B20" s="1112">
        <v>5</v>
      </c>
      <c r="C20" s="237"/>
      <c r="D20" s="952"/>
      <c r="E20" s="952"/>
      <c r="F20" s="952"/>
      <c r="G20" s="624">
        <f t="shared" ref="G20:G51" si="0">+D20-E20-F20</f>
        <v>0</v>
      </c>
      <c r="H20" s="9"/>
    </row>
    <row r="21" spans="1:8" ht="20.100000000000001" customHeight="1">
      <c r="A21" s="1110" t="s">
        <v>1232</v>
      </c>
      <c r="B21" s="1112">
        <v>6</v>
      </c>
      <c r="C21" s="237"/>
      <c r="D21" s="952"/>
      <c r="E21" s="952"/>
      <c r="F21" s="952"/>
      <c r="G21" s="624">
        <f t="shared" si="0"/>
        <v>0</v>
      </c>
      <c r="H21" s="9"/>
    </row>
    <row r="22" spans="1:8" ht="20.100000000000001" customHeight="1">
      <c r="A22" s="1110" t="s">
        <v>1233</v>
      </c>
      <c r="B22" s="1112">
        <v>7</v>
      </c>
      <c r="C22" s="237"/>
      <c r="D22" s="952"/>
      <c r="E22" s="952"/>
      <c r="F22" s="952"/>
      <c r="G22" s="624">
        <f t="shared" si="0"/>
        <v>0</v>
      </c>
      <c r="H22" s="9"/>
    </row>
    <row r="23" spans="1:8" ht="20.100000000000001" customHeight="1">
      <c r="A23" s="1110" t="s">
        <v>1234</v>
      </c>
      <c r="B23" s="1112">
        <v>8</v>
      </c>
      <c r="C23" s="237"/>
      <c r="D23" s="952"/>
      <c r="E23" s="952"/>
      <c r="F23" s="952"/>
      <c r="G23" s="624">
        <f t="shared" si="0"/>
        <v>0</v>
      </c>
      <c r="H23" s="9"/>
    </row>
    <row r="24" spans="1:8" ht="20.100000000000001" customHeight="1">
      <c r="A24" s="1110" t="s">
        <v>1235</v>
      </c>
      <c r="B24" s="1112">
        <v>9</v>
      </c>
      <c r="C24" s="237"/>
      <c r="D24" s="952"/>
      <c r="E24" s="952"/>
      <c r="F24" s="952"/>
      <c r="G24" s="624">
        <f t="shared" si="0"/>
        <v>0</v>
      </c>
      <c r="H24" s="9"/>
    </row>
    <row r="25" spans="1:8" ht="20.100000000000001" customHeight="1">
      <c r="A25" s="1110" t="s">
        <v>1236</v>
      </c>
      <c r="B25" s="1112">
        <v>10</v>
      </c>
      <c r="C25" s="237"/>
      <c r="D25" s="952"/>
      <c r="E25" s="952"/>
      <c r="F25" s="952"/>
      <c r="G25" s="624">
        <f t="shared" si="0"/>
        <v>0</v>
      </c>
      <c r="H25" s="9"/>
    </row>
    <row r="26" spans="1:8" ht="20.100000000000001" customHeight="1">
      <c r="A26" s="1110" t="s">
        <v>1237</v>
      </c>
      <c r="B26" s="1112">
        <v>11</v>
      </c>
      <c r="C26" s="237"/>
      <c r="D26" s="952"/>
      <c r="E26" s="952"/>
      <c r="F26" s="952"/>
      <c r="G26" s="624">
        <f t="shared" si="0"/>
        <v>0</v>
      </c>
      <c r="H26" s="9"/>
    </row>
    <row r="27" spans="1:8" ht="20.100000000000001" customHeight="1">
      <c r="A27" s="1110" t="s">
        <v>1238</v>
      </c>
      <c r="B27" s="1112">
        <v>12</v>
      </c>
      <c r="C27" s="237"/>
      <c r="D27" s="952"/>
      <c r="E27" s="952"/>
      <c r="F27" s="952"/>
      <c r="G27" s="624">
        <f t="shared" si="0"/>
        <v>0</v>
      </c>
      <c r="H27" s="9"/>
    </row>
    <row r="28" spans="1:8" ht="20.100000000000001" customHeight="1">
      <c r="A28" s="1113" t="s">
        <v>1631</v>
      </c>
      <c r="B28" s="1112">
        <v>13</v>
      </c>
      <c r="C28" s="237"/>
      <c r="D28" s="952"/>
      <c r="E28" s="952"/>
      <c r="F28" s="952"/>
      <c r="G28" s="624">
        <f t="shared" si="0"/>
        <v>0</v>
      </c>
      <c r="H28" s="9"/>
    </row>
    <row r="29" spans="1:8" ht="20.100000000000001" customHeight="1">
      <c r="A29" s="1113" t="s">
        <v>1630</v>
      </c>
      <c r="B29" s="1112">
        <v>13.01</v>
      </c>
      <c r="C29" s="237"/>
      <c r="D29" s="952"/>
      <c r="E29" s="952"/>
      <c r="F29" s="952"/>
      <c r="G29" s="624"/>
      <c r="H29" s="9"/>
    </row>
    <row r="30" spans="1:8" ht="20.100000000000001" customHeight="1">
      <c r="A30" s="1110" t="s">
        <v>1239</v>
      </c>
      <c r="B30" s="1112">
        <v>14</v>
      </c>
      <c r="C30" s="237"/>
      <c r="D30" s="952"/>
      <c r="E30" s="952"/>
      <c r="F30" s="952"/>
      <c r="G30" s="624">
        <f t="shared" si="0"/>
        <v>0</v>
      </c>
      <c r="H30" s="9"/>
    </row>
    <row r="31" spans="1:8" ht="20.100000000000001" customHeight="1">
      <c r="A31" s="1110" t="s">
        <v>1240</v>
      </c>
      <c r="B31" s="1112">
        <v>15</v>
      </c>
      <c r="C31" s="237"/>
      <c r="D31" s="952"/>
      <c r="E31" s="952"/>
      <c r="F31" s="952"/>
      <c r="G31" s="624">
        <f t="shared" si="0"/>
        <v>0</v>
      </c>
      <c r="H31" s="9"/>
    </row>
    <row r="32" spans="1:8" ht="20.100000000000001" customHeight="1">
      <c r="A32" s="1110" t="s">
        <v>1241</v>
      </c>
      <c r="B32" s="1112">
        <v>16</v>
      </c>
      <c r="C32" s="467"/>
      <c r="D32" s="952"/>
      <c r="E32" s="952"/>
      <c r="F32" s="952"/>
      <c r="G32" s="624">
        <f t="shared" si="0"/>
        <v>0</v>
      </c>
      <c r="H32" s="9"/>
    </row>
    <row r="33" spans="1:8" ht="20.100000000000001" customHeight="1">
      <c r="A33" s="1110" t="s">
        <v>1242</v>
      </c>
      <c r="B33" s="1112">
        <v>17</v>
      </c>
      <c r="C33" s="467"/>
      <c r="D33" s="952"/>
      <c r="E33" s="952"/>
      <c r="F33" s="952"/>
      <c r="G33" s="624">
        <f t="shared" si="0"/>
        <v>0</v>
      </c>
      <c r="H33" s="9"/>
    </row>
    <row r="34" spans="1:8" ht="20.100000000000001" customHeight="1">
      <c r="A34" s="1113" t="s">
        <v>1628</v>
      </c>
      <c r="B34" s="1112">
        <v>18</v>
      </c>
      <c r="C34" s="237"/>
      <c r="D34" s="952"/>
      <c r="E34" s="952"/>
      <c r="F34" s="952"/>
      <c r="G34" s="624">
        <f t="shared" si="0"/>
        <v>0</v>
      </c>
      <c r="H34" s="9"/>
    </row>
    <row r="35" spans="1:8" ht="20.100000000000001" customHeight="1">
      <c r="A35" s="989" t="s">
        <v>1571</v>
      </c>
      <c r="B35" s="992"/>
      <c r="C35" s="237"/>
      <c r="D35" s="952"/>
      <c r="E35" s="952"/>
      <c r="F35" s="952"/>
      <c r="G35" s="624">
        <f t="shared" si="0"/>
        <v>0</v>
      </c>
      <c r="H35" s="9"/>
    </row>
    <row r="36" spans="1:8" ht="20.100000000000001" customHeight="1">
      <c r="A36" s="989" t="s">
        <v>1571</v>
      </c>
      <c r="B36" s="992"/>
      <c r="C36" s="237"/>
      <c r="D36" s="952"/>
      <c r="E36" s="952"/>
      <c r="F36" s="952"/>
      <c r="G36" s="624">
        <f t="shared" ref="G36:G46" si="1">+D36-E36-F36</f>
        <v>0</v>
      </c>
      <c r="H36" s="9"/>
    </row>
    <row r="37" spans="1:8" ht="20.100000000000001" customHeight="1">
      <c r="A37" s="989" t="s">
        <v>1571</v>
      </c>
      <c r="B37" s="992"/>
      <c r="C37" s="237"/>
      <c r="D37" s="952"/>
      <c r="E37" s="952"/>
      <c r="F37" s="952"/>
      <c r="G37" s="624">
        <f t="shared" ref="G37:G42" si="2">+D37-E37-F37</f>
        <v>0</v>
      </c>
      <c r="H37" s="9"/>
    </row>
    <row r="38" spans="1:8" ht="20.100000000000001" customHeight="1">
      <c r="A38" s="989" t="s">
        <v>1571</v>
      </c>
      <c r="B38" s="992"/>
      <c r="C38" s="237"/>
      <c r="D38" s="952"/>
      <c r="E38" s="952"/>
      <c r="F38" s="952"/>
      <c r="G38" s="624">
        <f t="shared" si="2"/>
        <v>0</v>
      </c>
      <c r="H38" s="9"/>
    </row>
    <row r="39" spans="1:8" ht="20.100000000000001" customHeight="1">
      <c r="A39" s="989" t="s">
        <v>1571</v>
      </c>
      <c r="B39" s="992"/>
      <c r="C39" s="237"/>
      <c r="D39" s="952"/>
      <c r="E39" s="952"/>
      <c r="F39" s="952"/>
      <c r="G39" s="624">
        <f t="shared" si="2"/>
        <v>0</v>
      </c>
      <c r="H39" s="9"/>
    </row>
    <row r="40" spans="1:8" ht="20.100000000000001" customHeight="1">
      <c r="A40" s="989" t="s">
        <v>1571</v>
      </c>
      <c r="B40" s="992"/>
      <c r="C40" s="237"/>
      <c r="D40" s="952"/>
      <c r="E40" s="952"/>
      <c r="F40" s="952"/>
      <c r="G40" s="624">
        <f t="shared" si="2"/>
        <v>0</v>
      </c>
      <c r="H40" s="9"/>
    </row>
    <row r="41" spans="1:8" ht="20.100000000000001" customHeight="1">
      <c r="A41" s="989" t="s">
        <v>1571</v>
      </c>
      <c r="B41" s="992"/>
      <c r="C41" s="237"/>
      <c r="D41" s="952"/>
      <c r="E41" s="952"/>
      <c r="F41" s="952"/>
      <c r="G41" s="624">
        <f t="shared" si="2"/>
        <v>0</v>
      </c>
      <c r="H41" s="9"/>
    </row>
    <row r="42" spans="1:8" ht="20.100000000000001" customHeight="1">
      <c r="A42" s="989" t="s">
        <v>1571</v>
      </c>
      <c r="B42" s="992"/>
      <c r="C42" s="237"/>
      <c r="D42" s="952"/>
      <c r="E42" s="952"/>
      <c r="F42" s="952"/>
      <c r="G42" s="624">
        <f t="shared" si="2"/>
        <v>0</v>
      </c>
      <c r="H42" s="9"/>
    </row>
    <row r="43" spans="1:8" ht="20.100000000000001" customHeight="1">
      <c r="A43" s="989" t="s">
        <v>1571</v>
      </c>
      <c r="B43" s="992"/>
      <c r="C43" s="237"/>
      <c r="D43" s="952"/>
      <c r="E43" s="952"/>
      <c r="F43" s="952"/>
      <c r="G43" s="624">
        <f t="shared" si="1"/>
        <v>0</v>
      </c>
      <c r="H43" s="9"/>
    </row>
    <row r="44" spans="1:8" ht="20.100000000000001" customHeight="1">
      <c r="A44" s="989" t="s">
        <v>1571</v>
      </c>
      <c r="B44" s="992"/>
      <c r="C44" s="237"/>
      <c r="D44" s="952"/>
      <c r="E44" s="952"/>
      <c r="F44" s="952"/>
      <c r="G44" s="624">
        <f t="shared" si="1"/>
        <v>0</v>
      </c>
      <c r="H44" s="9"/>
    </row>
    <row r="45" spans="1:8" ht="20.100000000000001" customHeight="1">
      <c r="A45" s="989" t="s">
        <v>1571</v>
      </c>
      <c r="B45" s="992"/>
      <c r="C45" s="237"/>
      <c r="D45" s="952"/>
      <c r="E45" s="952"/>
      <c r="F45" s="952"/>
      <c r="G45" s="624">
        <f t="shared" si="1"/>
        <v>0</v>
      </c>
      <c r="H45" s="9"/>
    </row>
    <row r="46" spans="1:8" ht="20.100000000000001" customHeight="1">
      <c r="A46" s="989" t="s">
        <v>1571</v>
      </c>
      <c r="B46" s="992"/>
      <c r="C46" s="237"/>
      <c r="D46" s="952"/>
      <c r="E46" s="952"/>
      <c r="F46" s="952"/>
      <c r="G46" s="624">
        <f t="shared" si="1"/>
        <v>0</v>
      </c>
      <c r="H46" s="9"/>
    </row>
    <row r="47" spans="1:8" ht="20.100000000000001" customHeight="1">
      <c r="A47" s="989" t="s">
        <v>1571</v>
      </c>
      <c r="B47" s="992"/>
      <c r="C47" s="237"/>
      <c r="D47" s="952"/>
      <c r="E47" s="952"/>
      <c r="F47" s="952"/>
      <c r="G47" s="624">
        <f t="shared" si="0"/>
        <v>0</v>
      </c>
      <c r="H47" s="9"/>
    </row>
    <row r="48" spans="1:8" ht="20.100000000000001" customHeight="1">
      <c r="A48" s="989" t="s">
        <v>1571</v>
      </c>
      <c r="B48" s="992"/>
      <c r="C48" s="237"/>
      <c r="D48" s="952"/>
      <c r="E48" s="952"/>
      <c r="F48" s="952"/>
      <c r="G48" s="624">
        <f t="shared" si="0"/>
        <v>0</v>
      </c>
      <c r="H48" s="9"/>
    </row>
    <row r="49" spans="1:8" ht="20.100000000000001" customHeight="1">
      <c r="A49" s="989" t="s">
        <v>1571</v>
      </c>
      <c r="B49" s="992"/>
      <c r="C49" s="237"/>
      <c r="D49" s="952"/>
      <c r="E49" s="952"/>
      <c r="F49" s="952"/>
      <c r="G49" s="624">
        <f t="shared" si="0"/>
        <v>0</v>
      </c>
      <c r="H49" s="9"/>
    </row>
    <row r="50" spans="1:8" ht="20.100000000000001" customHeight="1">
      <c r="A50" s="989" t="s">
        <v>1571</v>
      </c>
      <c r="B50" s="992"/>
      <c r="C50" s="237"/>
      <c r="D50" s="952"/>
      <c r="E50" s="952"/>
      <c r="F50" s="952"/>
      <c r="G50" s="624">
        <f t="shared" si="0"/>
        <v>0</v>
      </c>
      <c r="H50" s="9"/>
    </row>
    <row r="51" spans="1:8" ht="20.100000000000001" customHeight="1">
      <c r="A51" s="989" t="s">
        <v>1571</v>
      </c>
      <c r="B51" s="992"/>
      <c r="C51" s="237"/>
      <c r="D51" s="952"/>
      <c r="E51" s="952"/>
      <c r="F51" s="952"/>
      <c r="G51" s="624">
        <f t="shared" si="0"/>
        <v>0</v>
      </c>
      <c r="H51" s="9"/>
    </row>
    <row r="52" spans="1:8" ht="20.100000000000001" customHeight="1">
      <c r="A52" s="425"/>
      <c r="B52" s="237"/>
      <c r="C52" s="237"/>
      <c r="D52" s="624"/>
      <c r="E52" s="624"/>
      <c r="F52" s="624"/>
      <c r="G52" s="624"/>
      <c r="H52" s="9"/>
    </row>
    <row r="53" spans="1:8" ht="20.100000000000001" customHeight="1">
      <c r="A53" s="425" t="s">
        <v>1302</v>
      </c>
      <c r="B53" s="237"/>
      <c r="C53" s="237"/>
      <c r="D53" s="624">
        <f>SUM(D19:D52)</f>
        <v>0</v>
      </c>
      <c r="E53" s="624">
        <f>SUM(E19:E52)</f>
        <v>0</v>
      </c>
      <c r="F53" s="624">
        <f>SUM(F19:F52)</f>
        <v>0</v>
      </c>
      <c r="G53" s="624">
        <f>SUM(G19:G51)</f>
        <v>0</v>
      </c>
      <c r="H53" s="9"/>
    </row>
    <row r="54" spans="1:8" ht="20.100000000000001" customHeight="1">
      <c r="A54" s="425" t="s">
        <v>1303</v>
      </c>
      <c r="B54" s="237"/>
      <c r="C54" s="237"/>
      <c r="D54" s="978">
        <f>-'Schedule 17'!D32</f>
        <v>0</v>
      </c>
      <c r="E54" s="624"/>
      <c r="F54" s="624"/>
      <c r="G54" s="624">
        <f t="shared" ref="G54:G59" si="3">+D54-E54</f>
        <v>0</v>
      </c>
      <c r="H54" s="9"/>
    </row>
    <row r="55" spans="1:8" ht="20.100000000000001" customHeight="1">
      <c r="A55" s="425" t="s">
        <v>1304</v>
      </c>
      <c r="B55" s="237"/>
      <c r="C55" s="237"/>
      <c r="D55" s="978">
        <f>-'Schedule 13'!G19</f>
        <v>0</v>
      </c>
      <c r="E55" s="624"/>
      <c r="F55" s="624"/>
      <c r="G55" s="624">
        <f t="shared" si="3"/>
        <v>0</v>
      </c>
      <c r="H55" s="9"/>
    </row>
    <row r="56" spans="1:8" ht="20.100000000000001" customHeight="1">
      <c r="A56" s="425" t="s">
        <v>1305</v>
      </c>
      <c r="B56" s="237"/>
      <c r="C56" s="237"/>
      <c r="D56" s="978">
        <f>-'Schedule 14'!I20</f>
        <v>0</v>
      </c>
      <c r="E56" s="624"/>
      <c r="F56" s="624"/>
      <c r="G56" s="624">
        <f t="shared" si="3"/>
        <v>0</v>
      </c>
      <c r="H56" s="9"/>
    </row>
    <row r="57" spans="1:8" ht="20.100000000000001" customHeight="1">
      <c r="A57" s="425" t="s">
        <v>1306</v>
      </c>
      <c r="B57" s="237"/>
      <c r="C57" s="237"/>
      <c r="D57" s="978">
        <f>-'Schedule 13'!G36</f>
        <v>0</v>
      </c>
      <c r="E57" s="624"/>
      <c r="F57" s="624"/>
      <c r="G57" s="624">
        <f t="shared" si="3"/>
        <v>0</v>
      </c>
      <c r="H57" s="9"/>
    </row>
    <row r="58" spans="1:8" ht="20.100000000000001" customHeight="1">
      <c r="A58" s="425" t="s">
        <v>1307</v>
      </c>
      <c r="B58" s="237"/>
      <c r="C58" s="237"/>
      <c r="D58" s="978">
        <f>-'Schedule 14'!I36</f>
        <v>0</v>
      </c>
      <c r="E58" s="624"/>
      <c r="F58" s="624"/>
      <c r="G58" s="624">
        <f t="shared" si="3"/>
        <v>0</v>
      </c>
      <c r="H58" s="9"/>
    </row>
    <row r="59" spans="1:8" ht="20.100000000000001" customHeight="1">
      <c r="A59" s="425" t="s">
        <v>1308</v>
      </c>
      <c r="B59" s="237"/>
      <c r="C59" s="237"/>
      <c r="D59" s="978">
        <f>-'Schedule 13'!G23</f>
        <v>0</v>
      </c>
      <c r="E59" s="624"/>
      <c r="F59" s="624"/>
      <c r="G59" s="624">
        <f t="shared" si="3"/>
        <v>0</v>
      </c>
      <c r="H59" s="9"/>
    </row>
    <row r="60" spans="1:8" ht="20.100000000000001" customHeight="1">
      <c r="A60" s="425"/>
      <c r="B60" s="237"/>
      <c r="C60" s="237"/>
      <c r="D60" s="624"/>
      <c r="E60" s="624"/>
      <c r="F60" s="624"/>
      <c r="G60" s="624"/>
      <c r="H60" s="9"/>
    </row>
    <row r="61" spans="1:8" ht="20.100000000000001" customHeight="1">
      <c r="A61" s="425"/>
      <c r="B61" s="237"/>
      <c r="C61" s="237"/>
      <c r="D61" s="624"/>
      <c r="E61" s="624"/>
      <c r="F61" s="624"/>
      <c r="G61" s="624"/>
      <c r="H61" s="9"/>
    </row>
    <row r="62" spans="1:8" ht="28.15" customHeight="1" thickBot="1">
      <c r="A62" s="426" t="s">
        <v>1309</v>
      </c>
      <c r="B62" s="427"/>
      <c r="C62" s="237"/>
      <c r="D62" s="624">
        <f>SUM(D53:D59)</f>
        <v>0</v>
      </c>
      <c r="E62" s="624">
        <f>SUM(E53:E59)</f>
        <v>0</v>
      </c>
      <c r="F62" s="624">
        <f>SUM(F53:F59)</f>
        <v>0</v>
      </c>
      <c r="G62" s="799">
        <f>SUM(G53:G61)</f>
        <v>0</v>
      </c>
      <c r="H62" s="3"/>
    </row>
    <row r="63" spans="1:8" ht="17.100000000000001" customHeight="1" thickTop="1">
      <c r="A63" s="22"/>
      <c r="B63" s="22"/>
      <c r="C63" s="22"/>
      <c r="D63" s="22"/>
      <c r="E63" s="22"/>
      <c r="F63" s="22"/>
      <c r="G63" s="22"/>
      <c r="H63" s="3"/>
    </row>
    <row r="64" spans="1:8" ht="15.75">
      <c r="A64" s="428" t="s">
        <v>1310</v>
      </c>
      <c r="B64" s="419"/>
      <c r="C64" s="419"/>
      <c r="D64" s="419"/>
      <c r="E64" s="419"/>
      <c r="F64" s="419"/>
      <c r="G64" s="419"/>
    </row>
  </sheetData>
  <sheetProtection password="8E7E" sheet="1" objects="1" scenarios="1"/>
  <mergeCells count="1">
    <mergeCell ref="A9:G9"/>
  </mergeCells>
  <pageMargins left="0.7" right="0.7" top="0.25" bottom="0.75" header="0.3" footer="0.3"/>
  <pageSetup scale="5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J52"/>
  <sheetViews>
    <sheetView workbookViewId="0"/>
  </sheetViews>
  <sheetFormatPr defaultColWidth="9.6640625" defaultRowHeight="15"/>
  <cols>
    <col min="1" max="1" width="53.6640625" style="218" customWidth="1"/>
    <col min="2" max="3" width="10.6640625" style="218" customWidth="1"/>
    <col min="4" max="5" width="12.6640625" style="218" customWidth="1"/>
    <col min="6" max="6" width="26.6640625" style="218" customWidth="1"/>
    <col min="7" max="7" width="2.109375" style="218" customWidth="1"/>
    <col min="8" max="16384" width="9.6640625" style="218"/>
  </cols>
  <sheetData>
    <row r="1" spans="1:10">
      <c r="A1" s="287" t="s">
        <v>1311</v>
      </c>
      <c r="B1" s="239"/>
      <c r="C1" s="239"/>
      <c r="D1" s="239"/>
      <c r="E1" s="239"/>
      <c r="F1" s="3"/>
      <c r="G1" s="3"/>
    </row>
    <row r="2" spans="1:10">
      <c r="A2" s="287" t="s">
        <v>1651</v>
      </c>
      <c r="B2" s="4"/>
      <c r="C2" s="4"/>
      <c r="D2" s="4"/>
      <c r="E2" s="4"/>
      <c r="F2" s="419"/>
      <c r="G2" s="3"/>
    </row>
    <row r="3" spans="1:10">
      <c r="A3" s="219" t="s">
        <v>1</v>
      </c>
      <c r="B3" s="219"/>
      <c r="C3" s="219"/>
      <c r="D3" s="220"/>
      <c r="E3" s="219"/>
      <c r="F3" s="219"/>
      <c r="G3" s="217"/>
      <c r="H3" s="217"/>
      <c r="I3" s="217"/>
      <c r="J3" s="217"/>
    </row>
    <row r="4" spans="1:10">
      <c r="A4" s="219" t="s">
        <v>2</v>
      </c>
      <c r="B4" s="219"/>
      <c r="C4" s="219"/>
      <c r="D4" s="220"/>
      <c r="E4" s="219"/>
      <c r="F4" s="219"/>
      <c r="G4" s="217"/>
      <c r="H4" s="217"/>
      <c r="I4" s="217"/>
      <c r="J4" s="217"/>
    </row>
    <row r="5" spans="1:10">
      <c r="A5" s="219" t="s">
        <v>3</v>
      </c>
      <c r="B5" s="219"/>
      <c r="C5" s="219"/>
      <c r="D5" s="220"/>
      <c r="E5" s="219"/>
      <c r="F5" s="219"/>
      <c r="G5" s="217"/>
      <c r="H5" s="217"/>
      <c r="I5" s="217"/>
      <c r="J5" s="217"/>
    </row>
    <row r="6" spans="1:10">
      <c r="A6" s="219" t="s">
        <v>4</v>
      </c>
      <c r="B6" s="219"/>
      <c r="C6" s="219"/>
      <c r="D6" s="220"/>
      <c r="E6" s="219"/>
      <c r="F6" s="219"/>
      <c r="G6" s="217"/>
      <c r="H6" s="217"/>
      <c r="I6" s="217"/>
      <c r="J6" s="217"/>
    </row>
    <row r="7" spans="1:10">
      <c r="A7" s="219"/>
      <c r="B7" s="219"/>
      <c r="C7" s="219"/>
      <c r="D7" s="220"/>
      <c r="E7" s="219"/>
      <c r="F7" s="219"/>
      <c r="G7" s="217"/>
      <c r="H7" s="217"/>
      <c r="I7" s="217"/>
      <c r="J7" s="217"/>
    </row>
    <row r="8" spans="1:10">
      <c r="A8" s="420" t="s">
        <v>1312</v>
      </c>
      <c r="B8" s="219"/>
      <c r="C8" s="219"/>
      <c r="D8" s="220"/>
      <c r="E8" s="219"/>
      <c r="F8" s="219"/>
      <c r="G8" s="217"/>
      <c r="H8" s="217"/>
      <c r="I8" s="217"/>
      <c r="J8" s="217"/>
    </row>
    <row r="9" spans="1:10" ht="16.350000000000001" customHeight="1" thickBot="1">
      <c r="A9" s="1560" t="s">
        <v>1313</v>
      </c>
      <c r="B9" s="1610"/>
      <c r="C9" s="1610"/>
      <c r="D9" s="1610"/>
      <c r="E9" s="1610"/>
      <c r="F9" s="1610"/>
      <c r="G9" s="217"/>
      <c r="H9" s="217"/>
      <c r="I9" s="217"/>
      <c r="J9" s="217"/>
    </row>
    <row r="10" spans="1:10" ht="20.100000000000001" customHeight="1" thickTop="1">
      <c r="A10" s="578" t="s">
        <v>12</v>
      </c>
      <c r="B10" s="221">
        <f>'Form 1'!D11</f>
        <v>0</v>
      </c>
      <c r="C10" s="221"/>
      <c r="D10" s="221"/>
      <c r="E10" s="221"/>
      <c r="F10" s="221"/>
      <c r="G10" s="352"/>
      <c r="H10" s="217"/>
      <c r="I10" s="217"/>
      <c r="J10" s="217"/>
    </row>
    <row r="11" spans="1:10" ht="20.100000000000001" customHeight="1">
      <c r="A11" s="226" t="s">
        <v>13</v>
      </c>
      <c r="B11" s="33" t="str">
        <f>IF('Form 1'!D12=0,"  ",+'Form 1'!D12)</f>
        <v xml:space="preserve">  </v>
      </c>
      <c r="C11" s="224"/>
      <c r="D11" s="224"/>
      <c r="E11" s="224"/>
      <c r="F11" s="224"/>
      <c r="G11" s="352"/>
      <c r="H11" s="217"/>
      <c r="I11" s="217"/>
      <c r="J11" s="217"/>
    </row>
    <row r="12" spans="1:10" ht="20.100000000000001" customHeight="1">
      <c r="A12" s="226" t="s">
        <v>35</v>
      </c>
      <c r="B12" s="224">
        <f>'Form 1'!I11</f>
        <v>0</v>
      </c>
      <c r="C12" s="364" t="s">
        <v>128</v>
      </c>
      <c r="D12" s="421">
        <f>'Form 1'!E19</f>
        <v>0</v>
      </c>
      <c r="E12" s="375" t="s">
        <v>1293</v>
      </c>
      <c r="F12" s="1186">
        <f>'Form 1'!H19</f>
        <v>0</v>
      </c>
      <c r="G12" s="352"/>
      <c r="H12" s="217"/>
      <c r="I12" s="217"/>
      <c r="J12" s="217"/>
    </row>
    <row r="13" spans="1:10" ht="17.100000000000001" customHeight="1">
      <c r="A13" s="422"/>
      <c r="B13" s="423"/>
      <c r="C13" s="423"/>
      <c r="D13" s="423"/>
      <c r="E13" s="423"/>
      <c r="F13" s="423"/>
      <c r="G13" s="9"/>
    </row>
    <row r="14" spans="1:10" ht="17.100000000000001" customHeight="1">
      <c r="A14" s="424"/>
      <c r="B14" s="380"/>
      <c r="C14" s="380"/>
      <c r="D14" s="380"/>
      <c r="E14" s="380"/>
      <c r="F14" s="380"/>
      <c r="G14" s="9"/>
    </row>
    <row r="15" spans="1:10" ht="17.100000000000001" customHeight="1">
      <c r="A15" s="424"/>
      <c r="B15" s="380"/>
      <c r="C15" s="380"/>
      <c r="D15" s="380" t="s">
        <v>654</v>
      </c>
      <c r="E15" s="380"/>
      <c r="F15" s="380"/>
      <c r="G15" s="9"/>
    </row>
    <row r="16" spans="1:10" ht="17.100000000000001" customHeight="1">
      <c r="A16" s="424"/>
      <c r="B16" s="380" t="s">
        <v>1250</v>
      </c>
      <c r="C16" s="380"/>
      <c r="D16" s="380" t="s">
        <v>997</v>
      </c>
      <c r="E16" s="380"/>
      <c r="F16" s="380"/>
      <c r="G16" s="9"/>
    </row>
    <row r="17" spans="1:7" ht="17.100000000000001" customHeight="1">
      <c r="A17" s="424"/>
      <c r="B17" s="380" t="s">
        <v>1314</v>
      </c>
      <c r="C17" s="380"/>
      <c r="D17" s="380" t="s">
        <v>238</v>
      </c>
      <c r="E17" s="380"/>
      <c r="F17" s="380"/>
      <c r="G17" s="9"/>
    </row>
    <row r="18" spans="1:7" ht="20.100000000000001" customHeight="1">
      <c r="A18" s="425"/>
      <c r="B18" s="237"/>
      <c r="C18" s="237"/>
      <c r="D18" s="624"/>
      <c r="E18" s="237"/>
      <c r="F18" s="237"/>
      <c r="G18" s="9"/>
    </row>
    <row r="19" spans="1:7" ht="20.100000000000001" customHeight="1">
      <c r="A19" s="425" t="s">
        <v>1315</v>
      </c>
      <c r="B19" s="467"/>
      <c r="C19" s="237"/>
      <c r="D19" s="624"/>
      <c r="E19" s="237"/>
      <c r="F19" s="237"/>
      <c r="G19" s="9"/>
    </row>
    <row r="20" spans="1:7" ht="20.100000000000001" customHeight="1">
      <c r="A20" s="425" t="s">
        <v>1316</v>
      </c>
      <c r="B20" s="992"/>
      <c r="C20" s="237"/>
      <c r="D20" s="952"/>
      <c r="E20" s="237"/>
      <c r="F20" s="237"/>
      <c r="G20" s="9"/>
    </row>
    <row r="21" spans="1:7" ht="20.100000000000001" customHeight="1">
      <c r="A21" s="425"/>
      <c r="B21" s="237"/>
      <c r="C21" s="237"/>
      <c r="D21" s="624"/>
      <c r="E21" s="237"/>
      <c r="F21" s="237"/>
      <c r="G21" s="9"/>
    </row>
    <row r="22" spans="1:7" ht="20.100000000000001" customHeight="1">
      <c r="A22" s="425" t="s">
        <v>1317</v>
      </c>
      <c r="B22" s="467"/>
      <c r="C22" s="237"/>
      <c r="D22" s="739"/>
      <c r="E22" s="237"/>
      <c r="F22" s="237"/>
      <c r="G22" s="9"/>
    </row>
    <row r="23" spans="1:7" ht="20.100000000000001" customHeight="1">
      <c r="A23" s="425" t="s">
        <v>1316</v>
      </c>
      <c r="B23" s="992"/>
      <c r="C23" s="237"/>
      <c r="D23" s="952"/>
      <c r="E23" s="237" t="s">
        <v>1318</v>
      </c>
      <c r="F23" s="237"/>
      <c r="G23" s="9"/>
    </row>
    <row r="24" spans="1:7" ht="20.100000000000001" customHeight="1">
      <c r="A24" s="425"/>
      <c r="B24" s="237"/>
      <c r="C24" s="237"/>
      <c r="D24" s="624"/>
      <c r="E24" s="237"/>
      <c r="F24" s="237"/>
      <c r="G24" s="9"/>
    </row>
    <row r="25" spans="1:7" ht="20.100000000000001" customHeight="1">
      <c r="A25" s="425" t="s">
        <v>1319</v>
      </c>
      <c r="B25" s="237"/>
      <c r="C25" s="237"/>
      <c r="D25" s="624">
        <f>+D20-D23</f>
        <v>0</v>
      </c>
      <c r="E25" s="237"/>
      <c r="F25" s="237"/>
      <c r="G25" s="9"/>
    </row>
    <row r="26" spans="1:7" ht="20.100000000000001" customHeight="1">
      <c r="A26" s="425"/>
      <c r="B26" s="237"/>
      <c r="C26" s="237"/>
      <c r="D26" s="624"/>
      <c r="E26" s="237"/>
      <c r="F26" s="237"/>
      <c r="G26" s="9"/>
    </row>
    <row r="27" spans="1:7" ht="20.100000000000001" customHeight="1">
      <c r="A27" s="425" t="s">
        <v>1320</v>
      </c>
      <c r="B27" s="237"/>
      <c r="C27" s="237"/>
      <c r="D27" s="952"/>
      <c r="E27" s="237" t="s">
        <v>1321</v>
      </c>
      <c r="F27" s="237" t="s">
        <v>1322</v>
      </c>
      <c r="G27" s="9"/>
    </row>
    <row r="28" spans="1:7" ht="20.100000000000001" customHeight="1">
      <c r="A28" s="425" t="s">
        <v>1323</v>
      </c>
      <c r="B28" s="237"/>
      <c r="C28" s="237"/>
      <c r="D28" s="952"/>
      <c r="E28" s="237" t="s">
        <v>1324</v>
      </c>
      <c r="F28" s="237" t="s">
        <v>1325</v>
      </c>
      <c r="G28" s="9"/>
    </row>
    <row r="29" spans="1:7" ht="20.100000000000001" customHeight="1">
      <c r="A29" s="425" t="s">
        <v>1326</v>
      </c>
      <c r="B29" s="237"/>
      <c r="C29" s="237"/>
      <c r="D29" s="952"/>
      <c r="E29" s="237" t="s">
        <v>1327</v>
      </c>
      <c r="F29" s="237" t="s">
        <v>481</v>
      </c>
      <c r="G29" s="9"/>
    </row>
    <row r="30" spans="1:7" ht="20.100000000000001" customHeight="1">
      <c r="A30" s="425" t="s">
        <v>1328</v>
      </c>
      <c r="B30" s="237"/>
      <c r="C30" s="237"/>
      <c r="D30" s="952"/>
      <c r="E30" s="237" t="s">
        <v>1329</v>
      </c>
      <c r="F30" s="237" t="s">
        <v>1330</v>
      </c>
      <c r="G30" s="9"/>
    </row>
    <row r="31" spans="1:7" ht="20.100000000000001" customHeight="1">
      <c r="A31" s="425" t="s">
        <v>1331</v>
      </c>
      <c r="B31" s="237"/>
      <c r="C31" s="237"/>
      <c r="D31" s="952"/>
      <c r="E31" s="237" t="s">
        <v>1332</v>
      </c>
      <c r="F31" s="237" t="s">
        <v>485</v>
      </c>
      <c r="G31" s="9"/>
    </row>
    <row r="32" spans="1:7" ht="20.100000000000001" customHeight="1">
      <c r="A32" s="425" t="s">
        <v>1333</v>
      </c>
      <c r="B32" s="237"/>
      <c r="C32" s="237"/>
      <c r="D32" s="952"/>
      <c r="E32" s="237" t="s">
        <v>1334</v>
      </c>
      <c r="F32" s="237" t="s">
        <v>487</v>
      </c>
      <c r="G32" s="9"/>
    </row>
    <row r="33" spans="1:7" ht="20.100000000000001" customHeight="1">
      <c r="A33" s="425" t="s">
        <v>1335</v>
      </c>
      <c r="B33" s="237"/>
      <c r="C33" s="237"/>
      <c r="D33" s="952"/>
      <c r="E33" s="237" t="s">
        <v>1336</v>
      </c>
      <c r="F33" s="237" t="s">
        <v>1337</v>
      </c>
      <c r="G33" s="9"/>
    </row>
    <row r="34" spans="1:7" ht="20.100000000000001" customHeight="1">
      <c r="A34" s="425" t="s">
        <v>1338</v>
      </c>
      <c r="B34" s="237"/>
      <c r="C34" s="237"/>
      <c r="D34" s="952"/>
      <c r="E34" s="237" t="s">
        <v>1339</v>
      </c>
      <c r="F34" s="237" t="s">
        <v>1340</v>
      </c>
      <c r="G34" s="9"/>
    </row>
    <row r="35" spans="1:7" ht="20.100000000000001" customHeight="1">
      <c r="A35" s="425"/>
      <c r="B35" s="237"/>
      <c r="C35" s="237"/>
      <c r="D35" s="624"/>
      <c r="E35" s="237"/>
      <c r="F35" s="237"/>
      <c r="G35" s="9"/>
    </row>
    <row r="36" spans="1:7" ht="20.100000000000001" customHeight="1">
      <c r="A36" s="425"/>
      <c r="B36" s="237"/>
      <c r="C36" s="237"/>
      <c r="D36" s="624"/>
      <c r="E36" s="237"/>
      <c r="F36" s="237"/>
      <c r="G36" s="9"/>
    </row>
    <row r="37" spans="1:7" ht="20.100000000000001" customHeight="1">
      <c r="A37" s="425" t="s">
        <v>1341</v>
      </c>
      <c r="B37" s="237"/>
      <c r="C37" s="237"/>
      <c r="D37" s="624">
        <f>+D25-D27-D28-D29-D30-D31-D32-D33-D34</f>
        <v>0</v>
      </c>
      <c r="E37" s="237" t="s">
        <v>1342</v>
      </c>
      <c r="F37" s="237" t="s">
        <v>1343</v>
      </c>
      <c r="G37" s="9"/>
    </row>
    <row r="38" spans="1:7" ht="20.100000000000001" customHeight="1">
      <c r="A38" s="425"/>
      <c r="B38" s="237"/>
      <c r="C38" s="237"/>
      <c r="D38" s="429"/>
      <c r="E38" s="237"/>
      <c r="F38" s="237" t="s">
        <v>1344</v>
      </c>
      <c r="G38" s="9"/>
    </row>
    <row r="39" spans="1:7" ht="20.100000000000001" customHeight="1">
      <c r="A39" s="425"/>
      <c r="B39" s="237"/>
      <c r="C39" s="237"/>
      <c r="D39" s="429"/>
      <c r="E39" s="237"/>
      <c r="F39" s="237"/>
      <c r="G39" s="9"/>
    </row>
    <row r="40" spans="1:7" ht="20.100000000000001" customHeight="1">
      <c r="A40" s="425"/>
      <c r="B40" s="237"/>
      <c r="C40" s="237"/>
      <c r="D40" s="429"/>
      <c r="E40" s="237"/>
      <c r="F40" s="237"/>
      <c r="G40" s="9"/>
    </row>
    <row r="41" spans="1:7" ht="20.100000000000001" customHeight="1">
      <c r="A41" s="425"/>
      <c r="B41" s="237"/>
      <c r="C41" s="237"/>
      <c r="D41" s="429"/>
      <c r="E41" s="237"/>
      <c r="F41" s="237"/>
      <c r="G41" s="9"/>
    </row>
    <row r="42" spans="1:7" ht="20.100000000000001" customHeight="1">
      <c r="A42" s="425"/>
      <c r="B42" s="237"/>
      <c r="C42" s="237"/>
      <c r="D42" s="429"/>
      <c r="E42" s="237"/>
      <c r="F42" s="237"/>
      <c r="G42" s="9"/>
    </row>
    <row r="43" spans="1:7" ht="20.100000000000001" customHeight="1">
      <c r="A43" s="425"/>
      <c r="B43" s="237"/>
      <c r="C43" s="237"/>
      <c r="D43" s="429"/>
      <c r="E43" s="237"/>
      <c r="F43" s="237"/>
      <c r="G43" s="9"/>
    </row>
    <row r="44" spans="1:7" ht="20.100000000000001" customHeight="1">
      <c r="A44" s="425"/>
      <c r="B44" s="237"/>
      <c r="C44" s="237"/>
      <c r="D44" s="429"/>
      <c r="E44" s="237"/>
      <c r="F44" s="237"/>
      <c r="G44" s="9"/>
    </row>
    <row r="45" spans="1:7" ht="20.100000000000001" customHeight="1">
      <c r="A45" s="425"/>
      <c r="B45" s="237"/>
      <c r="C45" s="237"/>
      <c r="D45" s="429"/>
      <c r="E45" s="237"/>
      <c r="F45" s="237"/>
      <c r="G45" s="9"/>
    </row>
    <row r="46" spans="1:7" ht="28.15" customHeight="1" thickBot="1">
      <c r="A46" s="474" t="s">
        <v>1345</v>
      </c>
      <c r="B46" s="427"/>
      <c r="C46" s="237"/>
      <c r="D46" s="429"/>
      <c r="E46" s="237"/>
      <c r="F46" s="237"/>
      <c r="G46" s="9"/>
    </row>
    <row r="47" spans="1:7" ht="15.75" thickTop="1">
      <c r="A47" s="22"/>
      <c r="B47" s="22"/>
      <c r="C47" s="22"/>
      <c r="D47" s="22"/>
      <c r="E47" s="22"/>
      <c r="F47" s="22"/>
      <c r="G47" s="3"/>
    </row>
    <row r="48" spans="1:7">
      <c r="A48" s="475" t="s">
        <v>1346</v>
      </c>
      <c r="B48" s="70"/>
      <c r="C48" s="70"/>
      <c r="D48" s="70"/>
      <c r="E48" s="70"/>
      <c r="F48" s="70"/>
      <c r="G48" s="3"/>
    </row>
    <row r="49" spans="1:7">
      <c r="A49" s="70"/>
      <c r="B49" s="70"/>
      <c r="C49" s="70"/>
      <c r="D49" s="70"/>
      <c r="E49" s="70"/>
      <c r="F49" s="70"/>
      <c r="G49" s="3"/>
    </row>
    <row r="50" spans="1:7">
      <c r="A50" s="70"/>
      <c r="B50" s="70"/>
      <c r="C50" s="70"/>
      <c r="D50" s="70"/>
      <c r="E50" s="70"/>
      <c r="F50" s="70"/>
      <c r="G50" s="3"/>
    </row>
    <row r="51" spans="1:7" ht="17.100000000000001" customHeight="1">
      <c r="A51" s="428" t="s">
        <v>1347</v>
      </c>
      <c r="B51" s="419"/>
      <c r="C51" s="419"/>
      <c r="D51" s="419"/>
      <c r="E51" s="419"/>
      <c r="F51" s="419"/>
      <c r="G51" s="3"/>
    </row>
    <row r="52" spans="1:7">
      <c r="A52" s="3"/>
      <c r="B52" s="3"/>
      <c r="C52" s="3"/>
      <c r="D52" s="3"/>
      <c r="E52" s="3"/>
      <c r="F52" s="3"/>
    </row>
  </sheetData>
  <sheetProtection password="8E7E" sheet="1" objects="1" scenarios="1"/>
  <mergeCells count="1">
    <mergeCell ref="A9:F9"/>
  </mergeCells>
  <printOptions horizontalCentered="1"/>
  <pageMargins left="0.7" right="0.7" top="0.25" bottom="0.75" header="0.3" footer="0.3"/>
  <pageSetup scale="5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N57"/>
  <sheetViews>
    <sheetView workbookViewId="0"/>
  </sheetViews>
  <sheetFormatPr defaultColWidth="9.6640625" defaultRowHeight="15"/>
  <cols>
    <col min="1" max="1" width="16" style="218" customWidth="1"/>
    <col min="2" max="2" width="14.6640625" style="218" customWidth="1"/>
    <col min="3" max="3" width="18.6640625" style="218" customWidth="1"/>
    <col min="4" max="4" width="14.109375" style="218" customWidth="1"/>
    <col min="5" max="5" width="2.44140625" style="218" customWidth="1"/>
    <col min="6" max="6" width="11.6640625" style="218" customWidth="1"/>
    <col min="7" max="7" width="14.109375" style="218" customWidth="1"/>
    <col min="8" max="8" width="9.6640625" style="218" customWidth="1"/>
    <col min="9" max="9" width="16.6640625" style="218" customWidth="1"/>
    <col min="10" max="10" width="17.6640625" style="218" customWidth="1"/>
    <col min="11" max="11" width="11.6640625" style="218" customWidth="1"/>
    <col min="12" max="12" width="14.6640625" style="218" customWidth="1"/>
    <col min="13" max="13" width="0.44140625" style="218" customWidth="1"/>
    <col min="14" max="14" width="1.6640625" style="218" customWidth="1"/>
    <col min="15" max="16384" width="9.6640625" style="218"/>
  </cols>
  <sheetData>
    <row r="1" spans="1:14">
      <c r="A1" s="287" t="s">
        <v>1348</v>
      </c>
      <c r="B1" s="239"/>
      <c r="C1" s="239"/>
      <c r="D1" s="239"/>
      <c r="E1" s="239"/>
      <c r="F1" s="239"/>
      <c r="G1" s="3"/>
    </row>
    <row r="2" spans="1:14">
      <c r="A2" s="287" t="s">
        <v>1651</v>
      </c>
      <c r="B2" s="4"/>
      <c r="C2" s="4"/>
      <c r="D2" s="4"/>
      <c r="E2" s="4"/>
      <c r="F2" s="4"/>
      <c r="G2" s="419"/>
    </row>
    <row r="3" spans="1:14">
      <c r="A3" s="1590" t="s">
        <v>1</v>
      </c>
      <c r="B3" s="1612"/>
      <c r="C3" s="1612"/>
      <c r="D3" s="1612"/>
      <c r="E3" s="1612"/>
      <c r="F3" s="1612"/>
      <c r="G3" s="1612"/>
      <c r="H3" s="1612"/>
      <c r="I3" s="1612"/>
      <c r="J3" s="1612"/>
      <c r="K3" s="1612"/>
      <c r="L3" s="1612"/>
    </row>
    <row r="4" spans="1:14">
      <c r="A4" s="1590" t="s">
        <v>2</v>
      </c>
      <c r="B4" s="1612"/>
      <c r="C4" s="1612"/>
      <c r="D4" s="1612"/>
      <c r="E4" s="1612"/>
      <c r="F4" s="1612"/>
      <c r="G4" s="1612"/>
      <c r="H4" s="1612"/>
      <c r="I4" s="1612"/>
      <c r="J4" s="1612"/>
      <c r="K4" s="1612"/>
      <c r="L4" s="1612"/>
    </row>
    <row r="5" spans="1:14">
      <c r="A5" s="1590" t="s">
        <v>3</v>
      </c>
      <c r="B5" s="1612"/>
      <c r="C5" s="1612"/>
      <c r="D5" s="1612"/>
      <c r="E5" s="1612"/>
      <c r="F5" s="1612"/>
      <c r="G5" s="1612"/>
      <c r="H5" s="1612"/>
      <c r="I5" s="1612"/>
      <c r="J5" s="1612"/>
      <c r="K5" s="1612"/>
      <c r="L5" s="1612"/>
    </row>
    <row r="6" spans="1:14">
      <c r="A6" s="1590" t="s">
        <v>4</v>
      </c>
      <c r="B6" s="1612"/>
      <c r="C6" s="1612"/>
      <c r="D6" s="1612"/>
      <c r="E6" s="1612"/>
      <c r="F6" s="1612"/>
      <c r="G6" s="1612"/>
      <c r="H6" s="1612"/>
      <c r="I6" s="1612"/>
      <c r="J6" s="1612"/>
      <c r="K6" s="1612"/>
      <c r="L6" s="1612"/>
    </row>
    <row r="7" spans="1:14">
      <c r="A7" s="219"/>
      <c r="B7" s="219"/>
      <c r="C7" s="219"/>
      <c r="D7" s="220"/>
      <c r="E7" s="219"/>
      <c r="F7" s="219"/>
      <c r="G7" s="219"/>
      <c r="H7" s="217"/>
      <c r="I7" s="217"/>
      <c r="J7" s="217"/>
    </row>
    <row r="8" spans="1:14">
      <c r="A8" s="1590" t="s">
        <v>1349</v>
      </c>
      <c r="B8" s="1612"/>
      <c r="C8" s="1612"/>
      <c r="D8" s="1612"/>
      <c r="E8" s="1612"/>
      <c r="F8" s="1612"/>
      <c r="G8" s="1612"/>
      <c r="H8" s="1612"/>
      <c r="I8" s="1612"/>
      <c r="J8" s="1612"/>
      <c r="K8" s="1612"/>
      <c r="L8" s="1612"/>
    </row>
    <row r="9" spans="1:14" ht="15.75" thickBot="1">
      <c r="A9" s="217"/>
      <c r="B9" s="217"/>
      <c r="C9" s="217"/>
      <c r="D9" s="217"/>
      <c r="E9" s="217"/>
      <c r="F9" s="217"/>
      <c r="G9" s="217"/>
      <c r="H9" s="217"/>
      <c r="I9" s="217"/>
      <c r="J9" s="217"/>
    </row>
    <row r="10" spans="1:14" ht="20.100000000000001" customHeight="1" thickTop="1">
      <c r="A10" s="578" t="s">
        <v>12</v>
      </c>
      <c r="B10" s="221">
        <f>'Form 1'!D11</f>
        <v>0</v>
      </c>
      <c r="C10" s="221"/>
      <c r="D10" s="221"/>
      <c r="E10" s="221"/>
      <c r="F10" s="221"/>
      <c r="G10" s="221"/>
      <c r="H10" s="221"/>
      <c r="I10" s="221"/>
      <c r="J10" s="221"/>
      <c r="K10" s="221"/>
      <c r="L10" s="221"/>
      <c r="M10" s="477"/>
      <c r="N10" s="352"/>
    </row>
    <row r="11" spans="1:14" ht="20.100000000000001" customHeight="1">
      <c r="A11" s="226" t="s">
        <v>13</v>
      </c>
      <c r="B11" s="224" t="str">
        <f>+'Schedule 16'!B11</f>
        <v xml:space="preserve">  </v>
      </c>
      <c r="C11" s="224"/>
      <c r="D11" s="224"/>
      <c r="E11" s="224"/>
      <c r="F11" s="376"/>
      <c r="G11" s="224"/>
      <c r="H11" s="224"/>
      <c r="I11" s="224"/>
      <c r="J11" s="224"/>
      <c r="K11" s="224"/>
      <c r="L11" s="224"/>
      <c r="M11" s="478"/>
      <c r="N11" s="352"/>
    </row>
    <row r="12" spans="1:14" ht="20.100000000000001" customHeight="1">
      <c r="A12" s="226" t="s">
        <v>35</v>
      </c>
      <c r="B12" s="224">
        <f>'Form 1'!I11</f>
        <v>0</v>
      </c>
      <c r="C12" s="224"/>
      <c r="D12" s="224"/>
      <c r="E12" s="224"/>
      <c r="F12" s="376"/>
      <c r="G12" s="364" t="s">
        <v>128</v>
      </c>
      <c r="H12" s="421">
        <f>'Form 1'!E19</f>
        <v>0</v>
      </c>
      <c r="I12" s="421"/>
      <c r="J12" s="375" t="s">
        <v>69</v>
      </c>
      <c r="K12" s="421">
        <f>'Form 1'!H19</f>
        <v>0</v>
      </c>
      <c r="L12" s="421"/>
      <c r="M12" s="478"/>
      <c r="N12" s="352"/>
    </row>
    <row r="13" spans="1:14" ht="17.100000000000001" customHeight="1">
      <c r="A13" s="422"/>
      <c r="B13" s="423"/>
      <c r="C13" s="423"/>
      <c r="D13" s="423"/>
      <c r="E13" s="423"/>
      <c r="F13" s="423"/>
      <c r="G13" s="423"/>
      <c r="H13" s="423"/>
      <c r="I13" s="423"/>
      <c r="J13" s="423"/>
      <c r="K13" s="423"/>
      <c r="L13" s="423"/>
      <c r="M13" s="479"/>
      <c r="N13" s="9"/>
    </row>
    <row r="14" spans="1:14" ht="17.100000000000001" customHeight="1">
      <c r="A14" s="424"/>
      <c r="B14" s="380"/>
      <c r="C14" s="380"/>
      <c r="D14" s="380"/>
      <c r="E14" s="380"/>
      <c r="F14" s="380"/>
      <c r="G14" s="380"/>
      <c r="H14" s="380"/>
      <c r="I14" s="380"/>
      <c r="J14" s="380"/>
      <c r="K14" s="380"/>
      <c r="L14" s="380"/>
      <c r="M14" s="480"/>
      <c r="N14" s="9"/>
    </row>
    <row r="15" spans="1:14" ht="17.100000000000001" customHeight="1">
      <c r="A15" s="424"/>
      <c r="B15" s="380"/>
      <c r="C15" s="380"/>
      <c r="D15" s="380"/>
      <c r="E15" s="380"/>
      <c r="F15" s="380"/>
      <c r="G15" s="380"/>
      <c r="H15" s="380"/>
      <c r="I15" s="380"/>
      <c r="J15" s="380"/>
      <c r="K15" s="380"/>
      <c r="L15" s="380"/>
      <c r="M15" s="480"/>
      <c r="N15" s="9"/>
    </row>
    <row r="16" spans="1:14" ht="17.100000000000001" customHeight="1">
      <c r="A16" s="424"/>
      <c r="B16" s="380"/>
      <c r="C16" s="380"/>
      <c r="D16" s="380"/>
      <c r="E16" s="380"/>
      <c r="F16" s="380"/>
      <c r="G16" s="380"/>
      <c r="H16" s="380"/>
      <c r="I16" s="380"/>
      <c r="J16" s="380"/>
      <c r="K16" s="380"/>
      <c r="L16" s="380"/>
      <c r="M16" s="480"/>
      <c r="N16" s="9"/>
    </row>
    <row r="17" spans="1:14" ht="17.100000000000001" customHeight="1">
      <c r="A17" s="424"/>
      <c r="B17" s="380"/>
      <c r="C17" s="380"/>
      <c r="D17" s="380"/>
      <c r="E17" s="380"/>
      <c r="F17" s="380"/>
      <c r="G17" s="380"/>
      <c r="H17" s="380"/>
      <c r="I17" s="380"/>
      <c r="J17" s="380"/>
      <c r="K17" s="380"/>
      <c r="L17" s="380"/>
      <c r="M17" s="480"/>
      <c r="N17" s="9"/>
    </row>
    <row r="18" spans="1:14" ht="20.100000000000001" customHeight="1">
      <c r="A18" s="481" t="s">
        <v>1350</v>
      </c>
      <c r="B18" s="482"/>
      <c r="C18" s="482"/>
      <c r="D18" s="482"/>
      <c r="E18" s="482"/>
      <c r="F18" s="482"/>
      <c r="G18" s="482"/>
      <c r="H18" s="482"/>
      <c r="I18" s="482"/>
      <c r="J18" s="483"/>
      <c r="K18" s="482"/>
      <c r="L18" s="482"/>
      <c r="M18" s="484"/>
    </row>
    <row r="19" spans="1:14" ht="20.100000000000001" customHeight="1">
      <c r="A19" s="481"/>
      <c r="B19" s="482"/>
      <c r="C19" s="482"/>
      <c r="D19" s="482"/>
      <c r="E19" s="482"/>
      <c r="F19" s="482"/>
      <c r="G19" s="482"/>
      <c r="H19" s="482"/>
      <c r="I19" s="482"/>
      <c r="J19" s="485" t="s">
        <v>1351</v>
      </c>
      <c r="K19" s="482"/>
      <c r="L19" s="482"/>
      <c r="M19" s="484"/>
    </row>
    <row r="20" spans="1:14" ht="20.100000000000001" customHeight="1">
      <c r="A20" s="481" t="s">
        <v>1352</v>
      </c>
      <c r="B20" s="482"/>
      <c r="C20" s="482"/>
      <c r="D20" s="486" t="s">
        <v>1353</v>
      </c>
      <c r="E20" s="482"/>
      <c r="F20" s="482"/>
      <c r="G20" s="483" t="s">
        <v>1354</v>
      </c>
      <c r="H20" s="482"/>
      <c r="I20" s="482"/>
      <c r="J20" s="486" t="s">
        <v>1353</v>
      </c>
      <c r="K20" s="486" t="s">
        <v>1355</v>
      </c>
      <c r="L20" s="482"/>
      <c r="M20" s="484"/>
    </row>
    <row r="21" spans="1:14" ht="20.100000000000001" customHeight="1">
      <c r="A21" s="481"/>
      <c r="B21" s="482" t="s">
        <v>1356</v>
      </c>
      <c r="C21" s="482"/>
      <c r="D21" s="761">
        <f>+J22</f>
        <v>0</v>
      </c>
      <c r="E21" s="487" t="s">
        <v>1357</v>
      </c>
      <c r="F21" s="482"/>
      <c r="G21" s="482"/>
      <c r="H21" s="482" t="s">
        <v>1358</v>
      </c>
      <c r="I21" s="482"/>
      <c r="J21" s="993"/>
      <c r="K21" s="488" t="s">
        <v>1359</v>
      </c>
      <c r="L21" s="482"/>
      <c r="M21" s="484"/>
    </row>
    <row r="22" spans="1:14" ht="20.100000000000001" customHeight="1">
      <c r="A22" s="481"/>
      <c r="B22" s="482" t="s">
        <v>1360</v>
      </c>
      <c r="C22" s="482"/>
      <c r="D22" s="761">
        <f>+J23</f>
        <v>0</v>
      </c>
      <c r="E22" s="487"/>
      <c r="F22" s="482"/>
      <c r="G22" s="482"/>
      <c r="H22" s="482" t="s">
        <v>1356</v>
      </c>
      <c r="I22" s="482"/>
      <c r="J22" s="993"/>
      <c r="K22" s="768">
        <f>IF(J30=0,0,ROUND(J22/(-J25+J30),4))</f>
        <v>0</v>
      </c>
      <c r="L22" s="487" t="s">
        <v>1361</v>
      </c>
      <c r="M22" s="484"/>
    </row>
    <row r="23" spans="1:14" ht="20.100000000000001" customHeight="1">
      <c r="A23" s="481"/>
      <c r="B23" s="482" t="s">
        <v>1362</v>
      </c>
      <c r="C23" s="482"/>
      <c r="D23" s="761">
        <f>+D22+D21</f>
        <v>0</v>
      </c>
      <c r="E23" s="487"/>
      <c r="F23" s="482"/>
      <c r="G23" s="482"/>
      <c r="H23" s="482" t="s">
        <v>1360</v>
      </c>
      <c r="I23" s="482"/>
      <c r="J23" s="993"/>
      <c r="K23" s="489" t="s">
        <v>1363</v>
      </c>
      <c r="L23" s="482"/>
      <c r="M23" s="484"/>
    </row>
    <row r="24" spans="1:14" ht="20.100000000000001" customHeight="1">
      <c r="A24" s="481" t="s">
        <v>1364</v>
      </c>
      <c r="B24" s="482"/>
      <c r="C24" s="482"/>
      <c r="D24" s="765">
        <f>-J36</f>
        <v>0</v>
      </c>
      <c r="E24" s="487" t="s">
        <v>1365</v>
      </c>
      <c r="F24" s="482"/>
      <c r="G24" s="482"/>
      <c r="H24" s="482" t="s">
        <v>110</v>
      </c>
      <c r="I24" s="482"/>
      <c r="J24" s="993"/>
      <c r="K24" s="488" t="s">
        <v>1359</v>
      </c>
      <c r="L24" s="482"/>
      <c r="M24" s="484"/>
    </row>
    <row r="25" spans="1:14" ht="20.100000000000001" customHeight="1">
      <c r="A25" s="491" t="s">
        <v>1366</v>
      </c>
      <c r="B25" s="482"/>
      <c r="C25" s="482"/>
      <c r="D25" s="761">
        <f>-D22</f>
        <v>0</v>
      </c>
      <c r="E25" s="487" t="s">
        <v>1367</v>
      </c>
      <c r="F25" s="482"/>
      <c r="G25" s="482"/>
      <c r="H25" s="482" t="s">
        <v>1368</v>
      </c>
      <c r="I25" s="482"/>
      <c r="J25" s="993"/>
      <c r="K25" s="488" t="s">
        <v>1359</v>
      </c>
      <c r="L25" s="482" t="s">
        <v>1369</v>
      </c>
      <c r="M25" s="484"/>
    </row>
    <row r="26" spans="1:14" ht="20.100000000000001" customHeight="1">
      <c r="A26" s="491"/>
      <c r="B26" s="482"/>
      <c r="C26" s="482"/>
      <c r="D26" s="761"/>
      <c r="E26" s="487"/>
      <c r="F26" s="482"/>
      <c r="G26" s="482"/>
      <c r="H26" s="482" t="s">
        <v>1370</v>
      </c>
      <c r="I26" s="482"/>
      <c r="J26" s="993"/>
      <c r="K26" s="483" t="s">
        <v>1371</v>
      </c>
      <c r="L26" s="482"/>
      <c r="M26" s="484"/>
    </row>
    <row r="27" spans="1:14" ht="20.100000000000001" customHeight="1">
      <c r="A27" s="481"/>
      <c r="B27" s="483" t="s">
        <v>1372</v>
      </c>
      <c r="C27" s="482"/>
      <c r="D27" s="761">
        <f>+D23+D24+D25</f>
        <v>0</v>
      </c>
      <c r="E27" s="487" t="s">
        <v>1373</v>
      </c>
      <c r="F27" s="482"/>
      <c r="G27" s="482"/>
      <c r="H27" s="482"/>
      <c r="I27" s="482"/>
      <c r="J27" s="760"/>
      <c r="K27" s="482" t="s">
        <v>1374</v>
      </c>
      <c r="L27" s="482"/>
      <c r="M27" s="484"/>
    </row>
    <row r="28" spans="1:14" ht="20.100000000000001" customHeight="1">
      <c r="A28" s="481"/>
      <c r="B28" s="482"/>
      <c r="C28" s="482"/>
      <c r="D28" s="761"/>
      <c r="E28" s="487"/>
      <c r="F28" s="482"/>
      <c r="G28" s="482"/>
      <c r="H28" s="483" t="s">
        <v>1375</v>
      </c>
      <c r="I28" s="482"/>
      <c r="J28" s="761">
        <f>SUM(J21:J26)</f>
        <v>0</v>
      </c>
      <c r="K28" s="483" t="s">
        <v>1376</v>
      </c>
      <c r="L28" s="482"/>
      <c r="M28" s="484"/>
    </row>
    <row r="29" spans="1:14" ht="20.100000000000001" customHeight="1">
      <c r="A29" s="481"/>
      <c r="B29" s="482"/>
      <c r="C29" s="482"/>
      <c r="D29" s="761"/>
      <c r="E29" s="487"/>
      <c r="F29" s="482"/>
      <c r="G29" s="482"/>
      <c r="H29" s="482" t="s">
        <v>1377</v>
      </c>
      <c r="I29" s="482"/>
      <c r="J29" s="761">
        <f>-J23</f>
        <v>0</v>
      </c>
      <c r="K29" s="482"/>
      <c r="L29" s="482"/>
      <c r="M29" s="484"/>
    </row>
    <row r="30" spans="1:14" ht="20.100000000000001" customHeight="1">
      <c r="A30" s="491"/>
      <c r="B30" s="483" t="s">
        <v>1378</v>
      </c>
      <c r="C30" s="482"/>
      <c r="D30" s="761">
        <f>+I44</f>
        <v>0</v>
      </c>
      <c r="E30" s="487" t="s">
        <v>1379</v>
      </c>
      <c r="F30" s="482"/>
      <c r="G30" s="482"/>
      <c r="H30" s="482" t="s">
        <v>1380</v>
      </c>
      <c r="I30" s="482"/>
      <c r="J30" s="761">
        <f>+J28+J29</f>
        <v>0</v>
      </c>
      <c r="K30" s="482"/>
      <c r="L30" s="482"/>
      <c r="M30" s="484"/>
    </row>
    <row r="31" spans="1:14" ht="20.100000000000001" customHeight="1">
      <c r="A31" s="481"/>
      <c r="B31" s="483" t="s">
        <v>1381</v>
      </c>
      <c r="C31" s="482"/>
      <c r="D31" s="761">
        <f>+D22</f>
        <v>0</v>
      </c>
      <c r="E31" s="487" t="s">
        <v>1363</v>
      </c>
      <c r="F31" s="482"/>
      <c r="G31" s="482"/>
      <c r="H31" s="482"/>
      <c r="I31" s="482"/>
      <c r="J31" s="762"/>
      <c r="K31" s="482"/>
      <c r="L31" s="482"/>
      <c r="M31" s="484"/>
    </row>
    <row r="32" spans="1:14" ht="20.100000000000001" customHeight="1">
      <c r="A32" s="481"/>
      <c r="B32" s="483" t="s">
        <v>1382</v>
      </c>
      <c r="C32" s="483"/>
      <c r="D32" s="761">
        <f>+D30+D31</f>
        <v>0</v>
      </c>
      <c r="E32" s="482"/>
      <c r="F32" s="482"/>
      <c r="G32" s="482"/>
      <c r="H32" s="482"/>
      <c r="I32" s="482"/>
      <c r="J32" s="762"/>
      <c r="K32" s="482"/>
      <c r="L32" s="482"/>
      <c r="M32" s="484"/>
    </row>
    <row r="33" spans="1:13" ht="20.100000000000001" customHeight="1">
      <c r="A33" s="481"/>
      <c r="B33" s="482"/>
      <c r="C33" s="483"/>
      <c r="D33" s="492"/>
      <c r="E33" s="482"/>
      <c r="F33" s="482"/>
      <c r="G33" s="483" t="s">
        <v>1383</v>
      </c>
      <c r="H33" s="482"/>
      <c r="I33" s="482"/>
      <c r="J33" s="994"/>
      <c r="K33" s="483" t="s">
        <v>1384</v>
      </c>
      <c r="L33" s="482"/>
      <c r="M33" s="484"/>
    </row>
    <row r="34" spans="1:13" ht="20.100000000000001" customHeight="1">
      <c r="A34" s="481"/>
      <c r="B34" s="482"/>
      <c r="C34" s="483"/>
      <c r="D34" s="490"/>
      <c r="E34" s="482"/>
      <c r="F34" s="482"/>
      <c r="G34" s="483" t="s">
        <v>1385</v>
      </c>
      <c r="H34" s="482"/>
      <c r="I34" s="482"/>
      <c r="J34" s="994"/>
      <c r="K34" s="483" t="s">
        <v>1384</v>
      </c>
      <c r="L34" s="482"/>
      <c r="M34" s="484"/>
    </row>
    <row r="35" spans="1:13" ht="20.100000000000001" customHeight="1">
      <c r="A35" s="481"/>
      <c r="B35" s="482"/>
      <c r="C35" s="482"/>
      <c r="D35" s="493"/>
      <c r="E35" s="482"/>
      <c r="F35" s="482"/>
      <c r="G35" s="482" t="s">
        <v>1386</v>
      </c>
      <c r="H35" s="482"/>
      <c r="I35" s="482"/>
      <c r="J35" s="763">
        <f>+K22</f>
        <v>0</v>
      </c>
      <c r="K35" s="487" t="s">
        <v>1361</v>
      </c>
      <c r="L35" s="482"/>
      <c r="M35" s="484"/>
    </row>
    <row r="36" spans="1:13" ht="20.100000000000001" customHeight="1">
      <c r="A36" s="481"/>
      <c r="B36" s="482"/>
      <c r="C36" s="482"/>
      <c r="D36" s="494"/>
      <c r="E36" s="482"/>
      <c r="F36" s="482"/>
      <c r="G36" s="482" t="s">
        <v>1387</v>
      </c>
      <c r="H36" s="482"/>
      <c r="I36" s="482"/>
      <c r="J36" s="764">
        <f>ROUND(J33*J35,0)</f>
        <v>0</v>
      </c>
      <c r="K36" s="487" t="s">
        <v>1365</v>
      </c>
      <c r="L36" s="482"/>
      <c r="M36" s="484"/>
    </row>
    <row r="37" spans="1:13" ht="20.100000000000001" customHeight="1">
      <c r="A37" s="481"/>
      <c r="B37" s="482"/>
      <c r="C37" s="482"/>
      <c r="D37" s="495"/>
      <c r="E37" s="482"/>
      <c r="F37" s="482"/>
      <c r="G37" s="482" t="s">
        <v>1388</v>
      </c>
      <c r="H37" s="482"/>
      <c r="I37" s="482"/>
      <c r="J37" s="764">
        <f>ROUND(J34*J35,0)</f>
        <v>0</v>
      </c>
      <c r="K37" s="487" t="s">
        <v>1389</v>
      </c>
      <c r="L37" s="482"/>
      <c r="M37" s="484"/>
    </row>
    <row r="38" spans="1:13" ht="20.100000000000001" customHeight="1">
      <c r="A38" s="481"/>
      <c r="B38" s="482"/>
      <c r="C38" s="482"/>
      <c r="D38" s="495"/>
      <c r="E38" s="482"/>
      <c r="F38" s="482"/>
      <c r="G38" s="482"/>
      <c r="H38" s="482"/>
      <c r="I38" s="482"/>
      <c r="J38" s="482"/>
      <c r="K38" s="482"/>
      <c r="L38" s="482"/>
      <c r="M38" s="484"/>
    </row>
    <row r="39" spans="1:13" ht="20.100000000000001" customHeight="1">
      <c r="A39" s="491" t="s">
        <v>1390</v>
      </c>
      <c r="B39" s="482"/>
      <c r="C39" s="482"/>
      <c r="D39" s="482"/>
      <c r="E39" s="482"/>
      <c r="F39" s="482"/>
      <c r="G39" s="482"/>
      <c r="H39" s="482"/>
      <c r="I39" s="482"/>
      <c r="J39" s="482"/>
      <c r="K39" s="482"/>
      <c r="L39" s="482"/>
      <c r="M39" s="484"/>
    </row>
    <row r="40" spans="1:13" ht="20.100000000000001" customHeight="1">
      <c r="A40" s="481"/>
      <c r="B40" s="482"/>
      <c r="C40" s="482"/>
      <c r="D40" s="483" t="s">
        <v>1391</v>
      </c>
      <c r="E40" s="482"/>
      <c r="F40" s="482"/>
      <c r="G40" s="483" t="s">
        <v>1392</v>
      </c>
      <c r="H40" s="482"/>
      <c r="I40" s="486" t="s">
        <v>609</v>
      </c>
      <c r="J40" s="482"/>
      <c r="K40" s="482"/>
      <c r="L40" s="482"/>
      <c r="M40" s="484"/>
    </row>
    <row r="41" spans="1:13" ht="20.100000000000001" customHeight="1">
      <c r="A41" s="481"/>
      <c r="B41" s="482"/>
      <c r="C41" s="486" t="s">
        <v>1393</v>
      </c>
      <c r="D41" s="486" t="s">
        <v>1394</v>
      </c>
      <c r="E41" s="486"/>
      <c r="F41" s="485" t="s">
        <v>1395</v>
      </c>
      <c r="G41" s="486" t="s">
        <v>1394</v>
      </c>
      <c r="H41" s="482"/>
      <c r="I41" s="486" t="s">
        <v>106</v>
      </c>
      <c r="J41" s="482"/>
      <c r="K41" s="482"/>
      <c r="L41" s="482"/>
      <c r="M41" s="484"/>
    </row>
    <row r="42" spans="1:13" ht="20.100000000000001" customHeight="1">
      <c r="A42" s="481"/>
      <c r="B42" s="482"/>
      <c r="C42" s="482"/>
      <c r="D42" s="482"/>
      <c r="E42" s="482"/>
      <c r="F42" s="482"/>
      <c r="G42" s="482"/>
      <c r="H42" s="482"/>
      <c r="I42" s="482"/>
      <c r="J42" s="482"/>
      <c r="K42" s="482"/>
      <c r="L42" s="482"/>
      <c r="M42" s="484"/>
    </row>
    <row r="43" spans="1:13" ht="20.100000000000001" customHeight="1">
      <c r="A43" s="481"/>
      <c r="B43" s="483" t="s">
        <v>1396</v>
      </c>
      <c r="C43" s="761">
        <f>ROUND(D43*D48,0)</f>
        <v>0</v>
      </c>
      <c r="D43" s="995"/>
      <c r="E43" s="482"/>
      <c r="F43" s="496" t="s">
        <v>1397</v>
      </c>
      <c r="G43" s="497" t="s">
        <v>1397</v>
      </c>
      <c r="H43" s="482"/>
      <c r="I43" s="758"/>
      <c r="J43" s="482"/>
      <c r="K43" s="482"/>
      <c r="L43" s="482"/>
      <c r="M43" s="484"/>
    </row>
    <row r="44" spans="1:13" ht="20.100000000000001" customHeight="1">
      <c r="A44" s="481"/>
      <c r="B44" s="482" t="s">
        <v>1398</v>
      </c>
      <c r="C44" s="761">
        <f>ROUND(D44*D48,0)</f>
        <v>0</v>
      </c>
      <c r="D44" s="995"/>
      <c r="E44" s="482"/>
      <c r="F44" s="761">
        <f>ROUND(G44*G48,0)</f>
        <v>0</v>
      </c>
      <c r="G44" s="995"/>
      <c r="H44" s="482"/>
      <c r="I44" s="767">
        <f>+F44+C44</f>
        <v>0</v>
      </c>
      <c r="J44" s="487" t="s">
        <v>1379</v>
      </c>
      <c r="K44" s="482"/>
      <c r="L44" s="482"/>
      <c r="M44" s="484"/>
    </row>
    <row r="45" spans="1:13" ht="20.100000000000001" customHeight="1">
      <c r="A45" s="481"/>
      <c r="B45" s="482" t="s">
        <v>1399</v>
      </c>
      <c r="C45" s="761">
        <f>+C47-C44-C43</f>
        <v>0</v>
      </c>
      <c r="D45" s="995"/>
      <c r="E45" s="482"/>
      <c r="F45" s="761">
        <f>+F47-F44</f>
        <v>0</v>
      </c>
      <c r="G45" s="995"/>
      <c r="H45" s="482"/>
      <c r="I45" s="767">
        <f>+F45+C45</f>
        <v>0</v>
      </c>
      <c r="J45" s="482"/>
      <c r="K45" s="482"/>
      <c r="L45" s="482"/>
      <c r="M45" s="484"/>
    </row>
    <row r="46" spans="1:13" ht="20.100000000000001" customHeight="1">
      <c r="A46" s="481"/>
      <c r="B46" s="482"/>
      <c r="C46" s="761"/>
      <c r="D46" s="766"/>
      <c r="E46" s="482"/>
      <c r="F46" s="761"/>
      <c r="G46" s="762"/>
      <c r="H46" s="482"/>
      <c r="I46" s="767"/>
      <c r="J46" s="482"/>
      <c r="K46" s="482"/>
      <c r="L46" s="482"/>
      <c r="M46" s="484"/>
    </row>
    <row r="47" spans="1:13" ht="20.100000000000001" customHeight="1">
      <c r="A47" s="481"/>
      <c r="B47" s="483" t="s">
        <v>1400</v>
      </c>
      <c r="C47" s="761">
        <f>+D27</f>
        <v>0</v>
      </c>
      <c r="D47" s="766">
        <f>SUM(D43:D46)</f>
        <v>0</v>
      </c>
      <c r="E47" s="482"/>
      <c r="F47" s="761">
        <f>+C43-J37</f>
        <v>0</v>
      </c>
      <c r="G47" s="766">
        <f>+G44+G45</f>
        <v>0</v>
      </c>
      <c r="H47" s="482"/>
      <c r="I47" s="767">
        <f>+I44+I45</f>
        <v>0</v>
      </c>
      <c r="J47" s="487" t="s">
        <v>1401</v>
      </c>
      <c r="K47" s="482"/>
      <c r="L47" s="482"/>
      <c r="M47" s="484"/>
    </row>
    <row r="48" spans="1:13" ht="20.100000000000001" customHeight="1" thickBot="1">
      <c r="A48" s="498"/>
      <c r="B48" s="482"/>
      <c r="C48" s="762" t="s">
        <v>1402</v>
      </c>
      <c r="D48" s="505">
        <f>IF(D47=0,0,ROUND(D27/D47,6))</f>
        <v>0</v>
      </c>
      <c r="E48" s="482"/>
      <c r="F48" s="499" t="s">
        <v>1403</v>
      </c>
      <c r="G48" s="505">
        <f>IF(G47=0,0,ROUND(F47/G47,6))</f>
        <v>0</v>
      </c>
      <c r="H48" s="500"/>
      <c r="I48" s="500"/>
      <c r="J48" s="500"/>
      <c r="K48" s="500"/>
      <c r="L48" s="500"/>
      <c r="M48" s="501"/>
    </row>
    <row r="49" spans="1:12" ht="15.75" thickTop="1">
      <c r="A49" s="22"/>
      <c r="B49" s="22"/>
      <c r="C49" s="22"/>
      <c r="D49" s="22"/>
      <c r="E49" s="22"/>
      <c r="F49" s="22"/>
      <c r="G49" s="22"/>
    </row>
    <row r="50" spans="1:12" ht="17.100000000000001" customHeight="1">
      <c r="A50" s="502" t="s">
        <v>1404</v>
      </c>
      <c r="B50" s="419"/>
      <c r="C50" s="419"/>
      <c r="D50" s="419"/>
      <c r="E50" s="419"/>
      <c r="F50" s="503" t="s">
        <v>1405</v>
      </c>
      <c r="G50" s="419"/>
      <c r="I50" s="996"/>
    </row>
    <row r="51" spans="1:12">
      <c r="A51" s="3"/>
      <c r="B51" s="3"/>
      <c r="C51" s="3"/>
      <c r="D51" s="3"/>
      <c r="E51" s="3"/>
      <c r="F51" s="504" t="s">
        <v>1406</v>
      </c>
      <c r="G51" s="3"/>
      <c r="I51" s="997"/>
    </row>
    <row r="52" spans="1:12">
      <c r="H52" s="218" t="s">
        <v>801</v>
      </c>
      <c r="I52" s="747">
        <f>+I51+I50</f>
        <v>0</v>
      </c>
      <c r="J52" s="218" t="s">
        <v>1407</v>
      </c>
    </row>
    <row r="53" spans="1:12">
      <c r="F53" s="218" t="s">
        <v>1408</v>
      </c>
      <c r="I53" s="997"/>
    </row>
    <row r="54" spans="1:12">
      <c r="G54" s="218" t="s">
        <v>1409</v>
      </c>
      <c r="I54" s="759">
        <f>+I52+I53</f>
        <v>0</v>
      </c>
      <c r="J54" s="218" t="s">
        <v>1410</v>
      </c>
    </row>
    <row r="57" spans="1:12" ht="15.75">
      <c r="A57" s="1611" t="s">
        <v>1411</v>
      </c>
      <c r="B57" s="1612"/>
      <c r="C57" s="1612"/>
      <c r="D57" s="1612"/>
      <c r="E57" s="1612"/>
      <c r="F57" s="1612"/>
      <c r="G57" s="1612"/>
      <c r="H57" s="1612"/>
      <c r="I57" s="1612"/>
      <c r="J57" s="1612"/>
      <c r="K57" s="1612"/>
      <c r="L57" s="1612"/>
    </row>
  </sheetData>
  <sheetProtection password="8E7E" sheet="1" objects="1" scenarios="1"/>
  <mergeCells count="6">
    <mergeCell ref="A57:L57"/>
    <mergeCell ref="A3:L3"/>
    <mergeCell ref="A4:L4"/>
    <mergeCell ref="A5:L5"/>
    <mergeCell ref="A6:L6"/>
    <mergeCell ref="A8:L8"/>
  </mergeCells>
  <printOptions horizontalCentered="1"/>
  <pageMargins left="0.2" right="0.2" top="0.25" bottom="0.25" header="0.3" footer="0.3"/>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0"/>
  <sheetViews>
    <sheetView zoomScaleNormal="100" workbookViewId="0"/>
  </sheetViews>
  <sheetFormatPr defaultColWidth="9.88671875" defaultRowHeight="12.75"/>
  <cols>
    <col min="1" max="1" width="4.77734375" style="75" customWidth="1"/>
    <col min="2" max="2" width="10.33203125" style="75" customWidth="1"/>
    <col min="3" max="3" width="6.88671875" style="75" customWidth="1"/>
    <col min="4" max="4" width="8.88671875" style="75" customWidth="1"/>
    <col min="5" max="5" width="16.109375" style="75" customWidth="1"/>
    <col min="6" max="8" width="14.109375" style="75" customWidth="1"/>
    <col min="9" max="9" width="26.33203125" style="75" customWidth="1"/>
    <col min="10" max="10" width="1.88671875" style="75" customWidth="1"/>
    <col min="11" max="16384" width="9.88671875" style="75"/>
  </cols>
  <sheetData>
    <row r="1" spans="1:10" ht="15">
      <c r="A1" s="72" t="s">
        <v>162</v>
      </c>
      <c r="B1" s="73"/>
      <c r="C1" s="73"/>
      <c r="D1" s="73"/>
      <c r="E1" s="73"/>
      <c r="F1" s="73"/>
      <c r="G1" s="74"/>
      <c r="H1" s="74"/>
      <c r="I1" s="74"/>
      <c r="J1" s="74"/>
    </row>
    <row r="2" spans="1:10" ht="15">
      <c r="A2" s="289" t="s">
        <v>1651</v>
      </c>
      <c r="B2" s="76"/>
      <c r="C2" s="76"/>
      <c r="D2" s="76"/>
      <c r="E2" s="76"/>
      <c r="F2" s="76"/>
      <c r="G2" s="77"/>
      <c r="H2" s="77"/>
      <c r="I2" s="77"/>
      <c r="J2" s="74"/>
    </row>
    <row r="3" spans="1:10" ht="15">
      <c r="A3" s="76" t="s">
        <v>1</v>
      </c>
      <c r="B3" s="76"/>
      <c r="C3" s="76"/>
      <c r="D3" s="77"/>
      <c r="E3" s="76"/>
      <c r="F3" s="76"/>
      <c r="G3" s="76"/>
      <c r="H3" s="76"/>
      <c r="I3" s="77"/>
      <c r="J3" s="74"/>
    </row>
    <row r="4" spans="1:10" ht="15">
      <c r="A4" s="76" t="s">
        <v>2</v>
      </c>
      <c r="B4" s="76"/>
      <c r="C4" s="76"/>
      <c r="D4" s="77"/>
      <c r="E4" s="76"/>
      <c r="F4" s="76"/>
      <c r="G4" s="76"/>
      <c r="H4" s="76"/>
      <c r="I4" s="77"/>
      <c r="J4" s="74"/>
    </row>
    <row r="5" spans="1:10" ht="15">
      <c r="A5" s="76" t="s">
        <v>3</v>
      </c>
      <c r="B5" s="76"/>
      <c r="C5" s="76"/>
      <c r="D5" s="77"/>
      <c r="E5" s="76"/>
      <c r="F5" s="76"/>
      <c r="G5" s="76"/>
      <c r="H5" s="76"/>
      <c r="I5" s="77"/>
      <c r="J5" s="74"/>
    </row>
    <row r="6" spans="1:10" ht="15">
      <c r="A6" s="76" t="s">
        <v>4</v>
      </c>
      <c r="B6" s="76"/>
      <c r="C6" s="76"/>
      <c r="D6" s="77"/>
      <c r="E6" s="76"/>
      <c r="F6" s="76"/>
      <c r="G6" s="76"/>
      <c r="H6" s="76"/>
      <c r="I6" s="77"/>
      <c r="J6" s="74"/>
    </row>
    <row r="7" spans="1:10" ht="15">
      <c r="A7" s="76"/>
      <c r="B7" s="76"/>
      <c r="C7" s="76"/>
      <c r="D7" s="77"/>
      <c r="E7" s="76"/>
      <c r="F7" s="76"/>
      <c r="G7" s="76"/>
      <c r="H7" s="76"/>
      <c r="I7" s="77"/>
      <c r="J7" s="74"/>
    </row>
    <row r="8" spans="1:10" ht="15">
      <c r="A8" s="78" t="s">
        <v>163</v>
      </c>
      <c r="B8" s="78"/>
      <c r="C8" s="78"/>
      <c r="D8" s="79"/>
      <c r="E8" s="78"/>
      <c r="F8" s="78"/>
      <c r="G8" s="78"/>
      <c r="H8" s="78"/>
      <c r="I8" s="79"/>
      <c r="J8" s="80"/>
    </row>
    <row r="9" spans="1:10" ht="15.75" thickBot="1">
      <c r="A9" s="74"/>
      <c r="J9" s="74"/>
    </row>
    <row r="10" spans="1:10" ht="18" customHeight="1" thickTop="1">
      <c r="A10" s="582" t="s">
        <v>12</v>
      </c>
      <c r="B10" s="82"/>
      <c r="C10" s="82">
        <f>'Form 1'!D11</f>
        <v>0</v>
      </c>
      <c r="D10" s="82"/>
      <c r="E10" s="82"/>
      <c r="F10" s="82"/>
      <c r="G10" s="82"/>
      <c r="H10" s="82"/>
      <c r="I10" s="83"/>
      <c r="J10" s="84"/>
    </row>
    <row r="11" spans="1:10" ht="18" customHeight="1">
      <c r="A11" s="293" t="s">
        <v>13</v>
      </c>
      <c r="B11" s="86"/>
      <c r="C11" s="33" t="str">
        <f>IF('Form 1'!D12=0,"  ",+'Form 1'!D12)</f>
        <v xml:space="preserve">  </v>
      </c>
      <c r="D11" s="86"/>
      <c r="E11" s="86"/>
      <c r="F11" s="86"/>
      <c r="G11" s="87"/>
      <c r="H11" s="87"/>
      <c r="I11" s="88"/>
      <c r="J11" s="84"/>
    </row>
    <row r="12" spans="1:10" ht="18" customHeight="1">
      <c r="A12" s="293" t="s">
        <v>35</v>
      </c>
      <c r="B12" s="86"/>
      <c r="C12" s="86">
        <f>'Form 1'!I11</f>
        <v>0</v>
      </c>
      <c r="D12" s="86"/>
      <c r="E12" s="583" t="s">
        <v>128</v>
      </c>
      <c r="F12" s="1173">
        <f>'Form 1'!E19</f>
        <v>0</v>
      </c>
      <c r="G12" s="87"/>
      <c r="H12" s="584" t="s">
        <v>1296</v>
      </c>
      <c r="I12" s="1174">
        <f>'Form 1'!H19</f>
        <v>0</v>
      </c>
      <c r="J12" s="84"/>
    </row>
    <row r="13" spans="1:10" ht="15" customHeight="1">
      <c r="A13" s="89"/>
      <c r="B13" s="90"/>
      <c r="C13" s="90"/>
      <c r="D13" s="90"/>
      <c r="E13" s="91"/>
      <c r="F13" s="92" t="s">
        <v>75</v>
      </c>
      <c r="G13" s="93" t="s">
        <v>76</v>
      </c>
      <c r="H13" s="93" t="s">
        <v>77</v>
      </c>
      <c r="I13" s="94" t="s">
        <v>78</v>
      </c>
      <c r="J13" s="84"/>
    </row>
    <row r="14" spans="1:10" ht="15" customHeight="1">
      <c r="A14" s="95"/>
      <c r="B14" s="96"/>
      <c r="C14" s="96"/>
      <c r="D14" s="96"/>
      <c r="E14" s="97"/>
      <c r="F14" s="98" t="s">
        <v>164</v>
      </c>
      <c r="G14" s="99" t="s">
        <v>165</v>
      </c>
      <c r="H14" s="100" t="s">
        <v>166</v>
      </c>
      <c r="I14" s="101" t="s">
        <v>167</v>
      </c>
      <c r="J14" s="84"/>
    </row>
    <row r="15" spans="1:10" ht="15" customHeight="1">
      <c r="A15" s="95"/>
      <c r="B15" s="96"/>
      <c r="C15" s="96"/>
      <c r="D15" s="96"/>
      <c r="E15" s="97"/>
      <c r="F15" s="98" t="s">
        <v>168</v>
      </c>
      <c r="G15" s="100" t="s">
        <v>169</v>
      </c>
      <c r="H15" s="100" t="s">
        <v>170</v>
      </c>
      <c r="I15" s="101" t="s">
        <v>171</v>
      </c>
      <c r="J15" s="84"/>
    </row>
    <row r="16" spans="1:10" ht="15" customHeight="1">
      <c r="A16" s="102" t="s">
        <v>172</v>
      </c>
      <c r="B16" s="103"/>
      <c r="C16" s="104"/>
      <c r="D16" s="103"/>
      <c r="E16" s="105"/>
      <c r="F16" s="98" t="s">
        <v>173</v>
      </c>
      <c r="G16" s="100" t="s">
        <v>174</v>
      </c>
      <c r="H16" s="100" t="s">
        <v>175</v>
      </c>
      <c r="I16" s="101" t="s">
        <v>176</v>
      </c>
      <c r="J16" s="84"/>
    </row>
    <row r="17" spans="1:13" ht="19.149999999999999" customHeight="1">
      <c r="A17" s="106" t="s">
        <v>177</v>
      </c>
      <c r="B17" s="107"/>
      <c r="C17" s="108"/>
      <c r="D17" s="108"/>
      <c r="E17" s="109"/>
      <c r="F17" s="110"/>
      <c r="G17" s="111"/>
      <c r="H17" s="112"/>
      <c r="I17" s="113"/>
      <c r="J17" s="84"/>
      <c r="M17" s="629"/>
    </row>
    <row r="18" spans="1:13" ht="19.149999999999999" customHeight="1">
      <c r="A18" s="114" t="s">
        <v>178</v>
      </c>
      <c r="B18" s="115" t="s">
        <v>179</v>
      </c>
      <c r="C18" s="116"/>
      <c r="D18" s="116"/>
      <c r="E18" s="117"/>
      <c r="F18" s="924"/>
      <c r="G18" s="925"/>
      <c r="H18" s="118"/>
      <c r="I18" s="119"/>
      <c r="J18" s="84"/>
    </row>
    <row r="19" spans="1:13" ht="19.149999999999999" customHeight="1">
      <c r="A19" s="120" t="s">
        <v>180</v>
      </c>
      <c r="B19" s="121" t="s">
        <v>181</v>
      </c>
      <c r="C19" s="122"/>
      <c r="D19" s="122"/>
      <c r="E19" s="122"/>
      <c r="F19" s="926"/>
      <c r="G19" s="926"/>
      <c r="H19" s="118"/>
      <c r="I19" s="119"/>
      <c r="J19" s="84"/>
    </row>
    <row r="20" spans="1:13" ht="19.149999999999999" customHeight="1">
      <c r="A20" s="123" t="s">
        <v>182</v>
      </c>
      <c r="B20" s="124" t="s">
        <v>183</v>
      </c>
      <c r="C20" s="86"/>
      <c r="D20" s="86"/>
      <c r="E20" s="86"/>
      <c r="F20" s="926"/>
      <c r="G20" s="926"/>
      <c r="H20" s="118"/>
      <c r="I20" s="119"/>
      <c r="J20" s="84"/>
    </row>
    <row r="21" spans="1:13" ht="19.149999999999999" customHeight="1">
      <c r="A21" s="123" t="s">
        <v>180</v>
      </c>
      <c r="B21" s="124" t="s">
        <v>181</v>
      </c>
      <c r="C21" s="86"/>
      <c r="D21" s="86"/>
      <c r="E21" s="86"/>
      <c r="F21" s="926"/>
      <c r="G21" s="926"/>
      <c r="H21" s="118"/>
      <c r="I21" s="119"/>
      <c r="J21" s="84"/>
    </row>
    <row r="22" spans="1:13" ht="19.149999999999999" customHeight="1">
      <c r="A22" s="123" t="s">
        <v>184</v>
      </c>
      <c r="B22" s="124" t="s">
        <v>185</v>
      </c>
      <c r="C22" s="86"/>
      <c r="D22" s="86"/>
      <c r="E22" s="86"/>
      <c r="F22" s="926"/>
      <c r="G22" s="926"/>
      <c r="H22" s="118"/>
      <c r="I22" s="119"/>
      <c r="J22" s="84"/>
    </row>
    <row r="23" spans="1:13" ht="19.149999999999999" customHeight="1" thickBot="1">
      <c r="A23" s="125" t="s">
        <v>180</v>
      </c>
      <c r="B23" s="124" t="s">
        <v>181</v>
      </c>
      <c r="C23" s="86"/>
      <c r="D23" s="86"/>
      <c r="E23" s="86"/>
      <c r="F23" s="926"/>
      <c r="G23" s="926"/>
      <c r="H23" s="118"/>
      <c r="I23" s="119"/>
      <c r="J23" s="84"/>
    </row>
    <row r="24" spans="1:13" ht="19.149999999999999" customHeight="1">
      <c r="A24" s="120" t="s">
        <v>186</v>
      </c>
      <c r="B24" s="126" t="s">
        <v>187</v>
      </c>
      <c r="C24" s="126"/>
      <c r="D24" s="126"/>
      <c r="E24" s="126"/>
      <c r="F24" s="553">
        <f>F18+F19+F20+F21+F22+F23</f>
        <v>0</v>
      </c>
      <c r="G24" s="553">
        <f>G18+G19+G20+G21+G22+G23</f>
        <v>0</v>
      </c>
      <c r="H24" s="118"/>
      <c r="I24" s="119"/>
      <c r="J24" s="84"/>
    </row>
    <row r="25" spans="1:13" ht="19.149999999999999" customHeight="1" thickBot="1">
      <c r="A25" s="123" t="s">
        <v>188</v>
      </c>
      <c r="B25" s="86" t="s">
        <v>1553</v>
      </c>
      <c r="C25" s="86"/>
      <c r="D25" s="86"/>
      <c r="E25" s="86"/>
      <c r="F25" s="1098">
        <f>+'Form 6'!C205</f>
        <v>0</v>
      </c>
      <c r="G25" s="127"/>
      <c r="H25" s="128"/>
      <c r="I25" s="119"/>
      <c r="J25" s="84"/>
    </row>
    <row r="26" spans="1:13" ht="19.149999999999999" customHeight="1" thickBot="1">
      <c r="A26" s="129" t="s">
        <v>189</v>
      </c>
      <c r="B26" s="126" t="s">
        <v>190</v>
      </c>
      <c r="C26" s="126"/>
      <c r="D26" s="126"/>
      <c r="E26" s="126"/>
      <c r="F26" s="800">
        <f>+F24-F25</f>
        <v>0</v>
      </c>
      <c r="G26" s="130"/>
      <c r="H26" s="131"/>
      <c r="I26" s="132"/>
      <c r="J26" s="84"/>
    </row>
    <row r="27" spans="1:13" ht="19.149999999999999" customHeight="1">
      <c r="A27" s="133" t="s">
        <v>191</v>
      </c>
      <c r="B27" s="134"/>
      <c r="C27" s="134"/>
      <c r="D27" s="134"/>
      <c r="E27" s="134"/>
      <c r="F27" s="135"/>
      <c r="G27" s="136"/>
      <c r="H27" s="137"/>
      <c r="I27" s="138"/>
      <c r="J27" s="84"/>
    </row>
    <row r="28" spans="1:13" ht="19.149999999999999" customHeight="1">
      <c r="A28" s="120" t="s">
        <v>192</v>
      </c>
      <c r="B28" s="122" t="s">
        <v>193</v>
      </c>
      <c r="C28" s="122"/>
      <c r="D28" s="122"/>
      <c r="E28" s="122"/>
      <c r="F28" s="927"/>
      <c r="G28" s="927"/>
      <c r="H28" s="927"/>
      <c r="I28" s="928"/>
      <c r="J28" s="84"/>
    </row>
    <row r="29" spans="1:13" ht="19.149999999999999" customHeight="1">
      <c r="A29" s="123" t="s">
        <v>194</v>
      </c>
      <c r="B29" s="86" t="s">
        <v>195</v>
      </c>
      <c r="C29" s="86"/>
      <c r="D29" s="86"/>
      <c r="E29" s="86"/>
      <c r="F29" s="929"/>
      <c r="G29" s="929"/>
      <c r="H29" s="929"/>
      <c r="I29" s="930"/>
      <c r="J29" s="84"/>
    </row>
    <row r="30" spans="1:13" ht="19.149999999999999" customHeight="1">
      <c r="A30" s="123" t="s">
        <v>196</v>
      </c>
      <c r="B30" s="86" t="s">
        <v>197</v>
      </c>
      <c r="C30" s="86"/>
      <c r="D30" s="86"/>
      <c r="E30" s="86"/>
      <c r="F30" s="929"/>
      <c r="G30" s="929"/>
      <c r="H30" s="929"/>
      <c r="I30" s="930"/>
      <c r="J30" s="84"/>
    </row>
    <row r="31" spans="1:13" ht="19.149999999999999" customHeight="1">
      <c r="A31" s="123" t="s">
        <v>198</v>
      </c>
      <c r="B31" s="86" t="s">
        <v>199</v>
      </c>
      <c r="C31" s="86"/>
      <c r="D31" s="86"/>
      <c r="E31" s="86"/>
      <c r="F31" s="929"/>
      <c r="G31" s="929"/>
      <c r="H31" s="929"/>
      <c r="I31" s="930"/>
      <c r="J31" s="84"/>
    </row>
    <row r="32" spans="1:13" ht="19.149999999999999" customHeight="1">
      <c r="A32" s="123" t="s">
        <v>200</v>
      </c>
      <c r="B32" s="86" t="s">
        <v>201</v>
      </c>
      <c r="C32" s="86"/>
      <c r="D32" s="86"/>
      <c r="E32" s="86"/>
      <c r="F32" s="929"/>
      <c r="G32" s="929"/>
      <c r="H32" s="929"/>
      <c r="I32" s="930"/>
      <c r="J32" s="84"/>
    </row>
    <row r="33" spans="1:10" ht="19.149999999999999" customHeight="1">
      <c r="A33" s="123" t="s">
        <v>202</v>
      </c>
      <c r="B33" s="86" t="s">
        <v>203</v>
      </c>
      <c r="C33" s="86"/>
      <c r="D33" s="86"/>
      <c r="E33" s="86"/>
      <c r="F33" s="929"/>
      <c r="G33" s="929"/>
      <c r="H33" s="929"/>
      <c r="I33" s="930"/>
      <c r="J33" s="84"/>
    </row>
    <row r="34" spans="1:10" ht="19.149999999999999" customHeight="1">
      <c r="A34" s="123" t="s">
        <v>204</v>
      </c>
      <c r="B34" s="86" t="s">
        <v>205</v>
      </c>
      <c r="C34" s="86"/>
      <c r="D34" s="86"/>
      <c r="E34" s="86"/>
      <c r="F34" s="929"/>
      <c r="G34" s="929"/>
      <c r="H34" s="929"/>
      <c r="I34" s="930"/>
      <c r="J34" s="84"/>
    </row>
    <row r="35" spans="1:10" ht="26.1" customHeight="1">
      <c r="A35" s="123" t="s">
        <v>206</v>
      </c>
      <c r="B35" s="1349" t="s">
        <v>207</v>
      </c>
      <c r="C35" s="1349"/>
      <c r="D35" s="1349"/>
      <c r="E35" s="1350"/>
      <c r="F35" s="929"/>
      <c r="G35" s="929"/>
      <c r="H35" s="929"/>
      <c r="I35" s="930"/>
      <c r="J35" s="84"/>
    </row>
    <row r="36" spans="1:10" ht="19.149999999999999" customHeight="1">
      <c r="A36" s="123" t="s">
        <v>208</v>
      </c>
      <c r="B36" s="86" t="s">
        <v>209</v>
      </c>
      <c r="C36" s="141"/>
      <c r="D36" s="141"/>
      <c r="E36" s="141"/>
      <c r="F36" s="937">
        <f>+'Schedule 1'!E58</f>
        <v>0</v>
      </c>
      <c r="G36" s="937">
        <f>+'Schedule 1'!F58</f>
        <v>0</v>
      </c>
      <c r="H36" s="937">
        <f>+'Schedule 1'!G58</f>
        <v>0</v>
      </c>
      <c r="I36" s="930"/>
      <c r="J36" s="84"/>
    </row>
    <row r="37" spans="1:10" ht="19.149999999999999" customHeight="1">
      <c r="A37" s="123" t="s">
        <v>210</v>
      </c>
      <c r="B37" s="86" t="s">
        <v>211</v>
      </c>
      <c r="C37" s="86"/>
      <c r="D37" s="86"/>
      <c r="E37" s="86"/>
      <c r="F37" s="929"/>
      <c r="G37" s="929"/>
      <c r="H37" s="929"/>
      <c r="I37" s="930"/>
      <c r="J37" s="84"/>
    </row>
    <row r="38" spans="1:10" ht="19.149999999999999" customHeight="1">
      <c r="A38" s="123" t="s">
        <v>212</v>
      </c>
      <c r="B38" s="86" t="s">
        <v>213</v>
      </c>
      <c r="C38" s="86"/>
      <c r="D38" s="86"/>
      <c r="E38" s="86"/>
      <c r="F38" s="929"/>
      <c r="G38" s="929"/>
      <c r="H38" s="929"/>
      <c r="I38" s="930"/>
      <c r="J38" s="84"/>
    </row>
    <row r="39" spans="1:10" ht="19.149999999999999" customHeight="1">
      <c r="A39" s="123" t="s">
        <v>214</v>
      </c>
      <c r="B39" s="86" t="s">
        <v>215</v>
      </c>
      <c r="C39" s="86"/>
      <c r="D39" s="86"/>
      <c r="E39" s="86"/>
      <c r="F39" s="929"/>
      <c r="G39" s="929"/>
      <c r="H39" s="929"/>
      <c r="I39" s="930"/>
      <c r="J39" s="84"/>
    </row>
    <row r="40" spans="1:10" ht="19.149999999999999" customHeight="1">
      <c r="A40" s="123" t="s">
        <v>216</v>
      </c>
      <c r="B40" s="86" t="s">
        <v>217</v>
      </c>
      <c r="C40" s="86"/>
      <c r="D40" s="86"/>
      <c r="E40" s="86"/>
      <c r="F40" s="929"/>
      <c r="G40" s="929"/>
      <c r="H40" s="929"/>
      <c r="I40" s="930"/>
      <c r="J40" s="84"/>
    </row>
    <row r="41" spans="1:10" ht="19.149999999999999" customHeight="1">
      <c r="A41" s="123" t="s">
        <v>218</v>
      </c>
      <c r="B41" s="86" t="s">
        <v>219</v>
      </c>
      <c r="C41" s="86"/>
      <c r="D41" s="86"/>
      <c r="E41" s="86"/>
      <c r="F41" s="929"/>
      <c r="G41" s="929"/>
      <c r="H41" s="929"/>
      <c r="I41" s="930"/>
      <c r="J41" s="84"/>
    </row>
    <row r="42" spans="1:10" ht="19.149999999999999" customHeight="1">
      <c r="A42" s="123" t="s">
        <v>220</v>
      </c>
      <c r="B42" s="86" t="s">
        <v>221</v>
      </c>
      <c r="C42" s="86"/>
      <c r="D42" s="86"/>
      <c r="E42" s="86"/>
      <c r="F42" s="929"/>
      <c r="G42" s="929"/>
      <c r="H42" s="929"/>
      <c r="I42" s="930"/>
      <c r="J42" s="84"/>
    </row>
    <row r="43" spans="1:10" ht="19.149999999999999" customHeight="1">
      <c r="A43" s="123" t="s">
        <v>222</v>
      </c>
      <c r="B43" s="86" t="s">
        <v>223</v>
      </c>
      <c r="C43" s="86"/>
      <c r="D43" s="86"/>
      <c r="E43" s="86"/>
      <c r="F43" s="929"/>
      <c r="G43" s="929"/>
      <c r="H43" s="929"/>
      <c r="I43" s="931"/>
      <c r="J43" s="84"/>
    </row>
    <row r="44" spans="1:10" ht="19.149999999999999" customHeight="1">
      <c r="A44" s="142" t="s">
        <v>224</v>
      </c>
      <c r="B44" s="86" t="s">
        <v>225</v>
      </c>
      <c r="C44" s="86"/>
      <c r="D44" s="86"/>
      <c r="E44" s="86"/>
      <c r="F44" s="929"/>
      <c r="G44" s="929"/>
      <c r="H44" s="934"/>
      <c r="I44" s="932"/>
      <c r="J44" s="84"/>
    </row>
    <row r="45" spans="1:10" ht="19.149999999999999" customHeight="1" thickBot="1">
      <c r="A45" s="120" t="s">
        <v>226</v>
      </c>
      <c r="B45" s="86" t="s">
        <v>227</v>
      </c>
      <c r="C45" s="86"/>
      <c r="D45" s="86"/>
      <c r="E45" s="86"/>
      <c r="F45" s="929"/>
      <c r="G45" s="935"/>
      <c r="H45" s="936"/>
      <c r="I45" s="933"/>
      <c r="J45" s="84"/>
    </row>
    <row r="46" spans="1:10" ht="19.149999999999999" customHeight="1" thickBot="1">
      <c r="A46" s="129" t="s">
        <v>228</v>
      </c>
      <c r="B46" s="126" t="s">
        <v>229</v>
      </c>
      <c r="C46" s="126"/>
      <c r="D46" s="126"/>
      <c r="E46" s="126"/>
      <c r="F46" s="625">
        <f>SUM(F28:F45)</f>
        <v>0</v>
      </c>
      <c r="G46" s="626">
        <f>SUM(G28:G45)</f>
        <v>0</v>
      </c>
      <c r="H46" s="143"/>
      <c r="I46" s="144"/>
      <c r="J46" s="84"/>
    </row>
    <row r="47" spans="1:10" ht="19.149999999999999" customHeight="1" thickBot="1">
      <c r="A47" s="145" t="s">
        <v>230</v>
      </c>
      <c r="B47" s="146" t="s">
        <v>231</v>
      </c>
      <c r="C47" s="147"/>
      <c r="D47" s="147"/>
      <c r="E47" s="147"/>
      <c r="F47" s="627">
        <f>+F26+F46</f>
        <v>0</v>
      </c>
      <c r="G47" s="628"/>
      <c r="H47" s="148"/>
      <c r="I47" s="149"/>
      <c r="J47" s="84"/>
    </row>
    <row r="48" spans="1:10" ht="21.95" customHeight="1" thickTop="1">
      <c r="A48" s="84"/>
      <c r="B48" s="84"/>
      <c r="C48" s="84"/>
      <c r="D48" s="84"/>
      <c r="E48" s="84"/>
      <c r="F48" s="84"/>
      <c r="G48" s="84"/>
      <c r="H48" s="84"/>
      <c r="I48" s="84"/>
      <c r="J48" s="74"/>
    </row>
    <row r="49" spans="1:10" ht="15" customHeight="1">
      <c r="A49" s="76" t="s">
        <v>232</v>
      </c>
      <c r="B49" s="77"/>
      <c r="C49" s="76"/>
      <c r="D49" s="76"/>
      <c r="E49" s="76"/>
      <c r="F49" s="76"/>
      <c r="G49" s="77"/>
      <c r="H49" s="77"/>
      <c r="I49" s="77"/>
      <c r="J49" s="74"/>
    </row>
    <row r="50" spans="1:10" ht="15">
      <c r="A50" s="74"/>
      <c r="B50" s="74"/>
      <c r="C50" s="74"/>
      <c r="D50" s="74"/>
      <c r="E50" s="74"/>
      <c r="F50" s="74"/>
      <c r="G50" s="74"/>
      <c r="H50" s="74"/>
      <c r="I50" s="74"/>
    </row>
  </sheetData>
  <sheetProtection password="8E7E" sheet="1" objects="1" scenarios="1"/>
  <mergeCells count="1">
    <mergeCell ref="B35:E35"/>
  </mergeCells>
  <printOptions horizontalCentered="1"/>
  <pageMargins left="0.7" right="0.7" top="0.25" bottom="0.75" header="0.3" footer="0.3"/>
  <pageSetup scale="6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N66"/>
  <sheetViews>
    <sheetView zoomScaleNormal="100" workbookViewId="0"/>
  </sheetViews>
  <sheetFormatPr defaultRowHeight="15"/>
  <cols>
    <col min="1" max="1" width="14.6640625" customWidth="1"/>
    <col min="2" max="2" width="24.21875" customWidth="1"/>
    <col min="3" max="3" width="22.77734375" customWidth="1"/>
    <col min="4" max="4" width="23.6640625" customWidth="1"/>
    <col min="5" max="5" width="10" customWidth="1"/>
    <col min="6" max="6" width="9.77734375" customWidth="1"/>
    <col min="7" max="7" width="0.77734375" customWidth="1"/>
  </cols>
  <sheetData>
    <row r="1" spans="1:14" ht="15.75">
      <c r="A1" s="557" t="s">
        <v>1462</v>
      </c>
      <c r="B1" s="601"/>
      <c r="C1" s="558"/>
      <c r="D1" s="558"/>
      <c r="E1" s="558"/>
      <c r="F1" s="558"/>
      <c r="G1" s="559"/>
      <c r="H1" s="830"/>
      <c r="I1" s="830"/>
      <c r="J1" s="830"/>
      <c r="K1" s="830"/>
      <c r="L1" s="830"/>
      <c r="M1" s="830"/>
      <c r="N1" s="830"/>
    </row>
    <row r="2" spans="1:14" ht="15.75">
      <c r="A2" s="560" t="s">
        <v>1463</v>
      </c>
      <c r="B2" s="602"/>
      <c r="C2" s="561"/>
      <c r="D2" s="561"/>
      <c r="E2" s="561"/>
      <c r="F2" s="561"/>
      <c r="G2" s="559"/>
      <c r="H2" s="830"/>
      <c r="I2" s="830"/>
      <c r="J2" s="830"/>
      <c r="K2" s="830"/>
      <c r="L2" s="830"/>
      <c r="M2" s="830"/>
      <c r="N2" s="830"/>
    </row>
    <row r="3" spans="1:14">
      <c r="A3" s="586" t="s">
        <v>975</v>
      </c>
      <c r="B3" s="587"/>
      <c r="C3" s="563">
        <f>+'Form 1'!D11</f>
        <v>0</v>
      </c>
      <c r="D3" s="563"/>
      <c r="E3" s="563"/>
      <c r="F3" s="563"/>
      <c r="G3" s="559"/>
      <c r="H3" s="830"/>
      <c r="I3" s="830"/>
      <c r="J3" s="830"/>
      <c r="K3" s="830"/>
      <c r="L3" s="830"/>
      <c r="M3" s="830"/>
      <c r="N3" s="830"/>
    </row>
    <row r="4" spans="1:14">
      <c r="A4" s="586" t="s">
        <v>1534</v>
      </c>
      <c r="B4" s="587"/>
      <c r="C4" s="563" t="str">
        <f>+'Schedule 17'!B11</f>
        <v xml:space="preserve">  </v>
      </c>
      <c r="D4" s="563"/>
      <c r="E4" s="563"/>
      <c r="F4" s="563"/>
      <c r="G4" s="559"/>
      <c r="H4" s="830"/>
      <c r="I4" s="830"/>
      <c r="J4" s="830"/>
      <c r="K4" s="830"/>
      <c r="L4" s="830"/>
      <c r="M4" s="830"/>
      <c r="N4" s="830"/>
    </row>
    <row r="5" spans="1:14">
      <c r="A5" s="586" t="s">
        <v>993</v>
      </c>
      <c r="B5" s="563">
        <f>+'Form 1'!I11</f>
        <v>0</v>
      </c>
      <c r="C5" s="587" t="s">
        <v>128</v>
      </c>
      <c r="D5" s="1192">
        <f>+'Form 1'!E19</f>
        <v>0</v>
      </c>
      <c r="E5" s="587" t="s">
        <v>69</v>
      </c>
      <c r="F5" s="1193">
        <f>+'Form 1'!H19</f>
        <v>0</v>
      </c>
      <c r="G5" s="559"/>
      <c r="H5" s="830"/>
      <c r="I5" s="830"/>
      <c r="J5" s="830"/>
      <c r="K5" s="830"/>
      <c r="L5" s="830"/>
      <c r="M5" s="830"/>
      <c r="N5" s="830"/>
    </row>
    <row r="6" spans="1:14">
      <c r="A6" s="564"/>
      <c r="B6" s="565"/>
      <c r="C6" s="565"/>
      <c r="D6" s="565"/>
      <c r="E6" s="565"/>
      <c r="F6" s="565"/>
      <c r="G6" s="559"/>
      <c r="H6" s="830"/>
      <c r="I6" s="830"/>
      <c r="J6" s="830"/>
      <c r="K6" s="830"/>
      <c r="L6" s="830"/>
      <c r="M6" s="830"/>
      <c r="N6" s="830"/>
    </row>
    <row r="7" spans="1:14">
      <c r="A7" s="566" t="s">
        <v>1464</v>
      </c>
      <c r="B7" s="603"/>
      <c r="C7" s="567" t="s">
        <v>171</v>
      </c>
      <c r="D7" s="568"/>
      <c r="E7" s="569" t="s">
        <v>642</v>
      </c>
      <c r="F7" s="569" t="s">
        <v>87</v>
      </c>
      <c r="G7" s="559"/>
      <c r="H7" s="830"/>
      <c r="I7" s="830"/>
      <c r="J7" s="830"/>
      <c r="K7" s="830"/>
      <c r="L7" s="830"/>
      <c r="M7" s="830"/>
      <c r="N7" s="830"/>
    </row>
    <row r="8" spans="1:14" ht="15.75" customHeight="1">
      <c r="A8" s="562"/>
      <c r="B8" s="563"/>
      <c r="C8" s="570"/>
      <c r="D8" s="563"/>
      <c r="E8" s="1090"/>
      <c r="F8" s="1090"/>
      <c r="G8" s="559"/>
      <c r="H8" s="830"/>
      <c r="I8" s="830"/>
      <c r="J8" s="830"/>
      <c r="K8" s="830"/>
      <c r="L8" s="830"/>
      <c r="M8" s="830"/>
      <c r="N8" s="830"/>
    </row>
    <row r="9" spans="1:14">
      <c r="A9" s="586" t="s">
        <v>1465</v>
      </c>
      <c r="B9" s="587"/>
      <c r="C9" s="571"/>
      <c r="D9" s="572"/>
      <c r="E9" s="1090"/>
      <c r="F9" s="1090"/>
      <c r="G9" s="559"/>
      <c r="H9" s="830"/>
      <c r="I9" s="830"/>
      <c r="J9" s="830"/>
      <c r="K9" s="830"/>
      <c r="L9" s="830"/>
      <c r="M9" s="830"/>
      <c r="N9" s="830"/>
    </row>
    <row r="10" spans="1:14">
      <c r="A10" s="586" t="s">
        <v>1466</v>
      </c>
      <c r="B10" s="587"/>
      <c r="C10" s="570"/>
      <c r="D10" s="563"/>
      <c r="E10" s="1090"/>
      <c r="F10" s="1090"/>
      <c r="G10" s="559"/>
      <c r="H10" s="830"/>
      <c r="I10" s="830"/>
      <c r="J10" s="830"/>
      <c r="K10" s="830"/>
      <c r="L10" s="830"/>
      <c r="M10" s="830"/>
      <c r="N10" s="830"/>
    </row>
    <row r="11" spans="1:14" ht="17.649999999999999" customHeight="1">
      <c r="A11" s="1619" t="s">
        <v>1467</v>
      </c>
      <c r="B11" s="1620"/>
      <c r="C11" s="570"/>
      <c r="D11" s="563"/>
      <c r="E11" s="1617"/>
      <c r="F11" s="1617"/>
      <c r="G11" s="559"/>
      <c r="H11" s="830"/>
      <c r="I11" s="830"/>
      <c r="J11" s="830"/>
      <c r="K11" s="830"/>
      <c r="L11" s="830"/>
      <c r="M11" s="830"/>
      <c r="N11" s="830"/>
    </row>
    <row r="12" spans="1:14" ht="12.2" customHeight="1">
      <c r="A12" s="609" t="s">
        <v>1468</v>
      </c>
      <c r="B12" s="610"/>
      <c r="C12" s="823" t="s">
        <v>1469</v>
      </c>
      <c r="D12" s="824"/>
      <c r="E12" s="1618"/>
      <c r="F12" s="1618"/>
      <c r="G12" s="559"/>
      <c r="H12" s="830"/>
      <c r="I12" s="830"/>
      <c r="J12" s="830"/>
      <c r="K12" s="830"/>
      <c r="L12" s="830"/>
      <c r="M12" s="830"/>
      <c r="N12" s="830"/>
    </row>
    <row r="13" spans="1:14">
      <c r="A13" s="586" t="s">
        <v>1470</v>
      </c>
      <c r="B13" s="587"/>
      <c r="C13" s="570"/>
      <c r="D13" s="563"/>
      <c r="E13" s="1090"/>
      <c r="F13" s="1090"/>
      <c r="G13" s="559"/>
      <c r="H13" s="830"/>
      <c r="I13" s="830"/>
      <c r="J13" s="830"/>
      <c r="K13" s="830"/>
      <c r="L13" s="830"/>
      <c r="M13" s="830"/>
      <c r="N13" s="830"/>
    </row>
    <row r="14" spans="1:14">
      <c r="A14" s="586" t="s">
        <v>1471</v>
      </c>
      <c r="B14" s="587"/>
      <c r="C14" s="570"/>
      <c r="D14" s="563"/>
      <c r="E14" s="1090"/>
      <c r="F14" s="1090"/>
      <c r="G14" s="559"/>
      <c r="H14" s="830"/>
      <c r="I14" s="830"/>
      <c r="J14" s="830"/>
      <c r="K14" s="830"/>
      <c r="L14" s="830"/>
      <c r="M14" s="830"/>
      <c r="N14" s="830"/>
    </row>
    <row r="15" spans="1:14">
      <c r="A15" s="604" t="s">
        <v>1472</v>
      </c>
      <c r="B15" s="605"/>
      <c r="C15" s="570"/>
      <c r="D15" s="563"/>
      <c r="E15" s="1090"/>
      <c r="F15" s="1090"/>
      <c r="G15" s="559"/>
      <c r="H15" s="830"/>
      <c r="I15" s="830"/>
      <c r="J15" s="830"/>
      <c r="K15" s="830"/>
      <c r="L15" s="830"/>
      <c r="M15" s="830"/>
      <c r="N15" s="830"/>
    </row>
    <row r="16" spans="1:14">
      <c r="A16" s="586" t="s">
        <v>1473</v>
      </c>
      <c r="B16" s="587"/>
      <c r="C16" s="570"/>
      <c r="D16" s="563"/>
      <c r="E16" s="1090"/>
      <c r="F16" s="1090"/>
      <c r="G16" s="559"/>
      <c r="H16" s="830"/>
      <c r="I16" s="830"/>
      <c r="J16" s="830"/>
      <c r="K16" s="830"/>
      <c r="L16" s="830"/>
      <c r="M16" s="830"/>
      <c r="N16" s="830"/>
    </row>
    <row r="17" spans="1:14" ht="15.75" customHeight="1">
      <c r="A17" s="1621" t="s">
        <v>1474</v>
      </c>
      <c r="B17" s="1622"/>
      <c r="C17" s="570"/>
      <c r="D17" s="563"/>
      <c r="E17" s="1090"/>
      <c r="F17" s="1090"/>
      <c r="G17" s="559"/>
      <c r="H17" s="830"/>
      <c r="I17" s="830"/>
      <c r="J17" s="830"/>
      <c r="K17" s="830"/>
      <c r="L17" s="830"/>
      <c r="M17" s="830"/>
      <c r="N17" s="830"/>
    </row>
    <row r="18" spans="1:14">
      <c r="A18" s="606" t="s">
        <v>1475</v>
      </c>
      <c r="B18" s="607"/>
      <c r="C18" s="570"/>
      <c r="D18" s="563"/>
      <c r="E18" s="1090"/>
      <c r="F18" s="1090"/>
      <c r="G18" s="559"/>
      <c r="H18" s="830"/>
      <c r="I18" s="830"/>
      <c r="J18" s="830"/>
      <c r="K18" s="830"/>
      <c r="L18" s="830"/>
      <c r="M18" s="830"/>
      <c r="N18" s="830"/>
    </row>
    <row r="19" spans="1:14" ht="17.100000000000001" customHeight="1">
      <c r="A19" s="586" t="s">
        <v>1476</v>
      </c>
      <c r="B19" s="587"/>
      <c r="C19" s="570"/>
      <c r="D19" s="563"/>
      <c r="E19" s="1090"/>
      <c r="F19" s="1090"/>
      <c r="G19" s="559"/>
      <c r="H19" s="830"/>
      <c r="I19" s="830"/>
      <c r="J19" s="830"/>
      <c r="K19" s="830"/>
      <c r="L19" s="830"/>
      <c r="M19" s="830"/>
      <c r="N19" s="830"/>
    </row>
    <row r="20" spans="1:14" ht="29.85" customHeight="1">
      <c r="A20" s="1621" t="s">
        <v>1477</v>
      </c>
      <c r="B20" s="1622"/>
      <c r="C20" s="570"/>
      <c r="D20" s="563"/>
      <c r="E20" s="1090"/>
      <c r="F20" s="1090"/>
      <c r="G20" s="559"/>
      <c r="H20" s="830"/>
      <c r="I20" s="830"/>
      <c r="J20" s="830"/>
      <c r="K20" s="830"/>
      <c r="L20" s="830"/>
      <c r="M20" s="830"/>
      <c r="N20" s="830"/>
    </row>
    <row r="21" spans="1:14">
      <c r="A21" s="586" t="s">
        <v>1478</v>
      </c>
      <c r="B21" s="587"/>
      <c r="C21" s="570"/>
      <c r="D21" s="563"/>
      <c r="E21" s="1090"/>
      <c r="F21" s="1090"/>
      <c r="G21" s="559"/>
      <c r="H21" s="830"/>
      <c r="I21" s="830"/>
      <c r="J21" s="830"/>
      <c r="K21" s="830"/>
      <c r="L21" s="830"/>
      <c r="M21" s="830"/>
      <c r="N21" s="830"/>
    </row>
    <row r="22" spans="1:14" ht="15.75">
      <c r="A22" s="586" t="s">
        <v>1479</v>
      </c>
      <c r="B22" s="587"/>
      <c r="C22" s="570" t="s">
        <v>1480</v>
      </c>
      <c r="D22" s="563"/>
      <c r="E22" s="1090"/>
      <c r="F22" s="1090"/>
      <c r="G22" s="559"/>
      <c r="H22" s="830"/>
      <c r="I22" s="830"/>
      <c r="J22" s="1089"/>
      <c r="K22" s="830"/>
      <c r="L22" s="830"/>
      <c r="M22" s="830"/>
      <c r="N22" s="830"/>
    </row>
    <row r="23" spans="1:14">
      <c r="A23" s="586" t="s">
        <v>1481</v>
      </c>
      <c r="B23" s="587"/>
      <c r="C23" s="570" t="s">
        <v>1482</v>
      </c>
      <c r="D23" s="563"/>
      <c r="E23" s="1090"/>
      <c r="F23" s="1090"/>
      <c r="G23" s="559"/>
      <c r="H23" s="830"/>
      <c r="I23" s="830"/>
      <c r="J23" s="830"/>
      <c r="K23" s="830"/>
      <c r="L23" s="830"/>
      <c r="M23" s="830"/>
      <c r="N23" s="830"/>
    </row>
    <row r="24" spans="1:14" ht="26.45" customHeight="1">
      <c r="A24" s="1621" t="s">
        <v>1483</v>
      </c>
      <c r="B24" s="1622"/>
      <c r="C24" s="570" t="s">
        <v>1484</v>
      </c>
      <c r="D24" s="573"/>
      <c r="E24" s="1090"/>
      <c r="F24" s="1090"/>
      <c r="G24" s="559"/>
      <c r="H24" s="830"/>
      <c r="I24" s="830"/>
      <c r="J24" s="830"/>
      <c r="K24" s="830"/>
      <c r="L24" s="830"/>
      <c r="M24" s="830"/>
      <c r="N24" s="830"/>
    </row>
    <row r="25" spans="1:14" ht="46.9" customHeight="1">
      <c r="A25" s="1621" t="s">
        <v>1485</v>
      </c>
      <c r="B25" s="1625"/>
      <c r="C25" s="1613" t="s">
        <v>1486</v>
      </c>
      <c r="D25" s="1614"/>
      <c r="E25" s="1090"/>
      <c r="F25" s="1090"/>
      <c r="G25" s="559"/>
      <c r="H25" s="830"/>
      <c r="I25" s="830"/>
      <c r="J25" s="830"/>
      <c r="K25" s="830"/>
      <c r="L25" s="830"/>
      <c r="M25" s="830"/>
      <c r="N25" s="830"/>
    </row>
    <row r="26" spans="1:14">
      <c r="A26" s="586" t="s">
        <v>1487</v>
      </c>
      <c r="B26" s="587"/>
      <c r="C26" s="570"/>
      <c r="D26" s="563"/>
      <c r="E26" s="1090"/>
      <c r="F26" s="1090"/>
      <c r="G26" s="559"/>
      <c r="H26" s="830"/>
      <c r="I26" s="830"/>
      <c r="J26" s="830"/>
      <c r="K26" s="830"/>
      <c r="L26" s="830"/>
      <c r="M26" s="830"/>
      <c r="N26" s="830"/>
    </row>
    <row r="27" spans="1:14" ht="27.2" customHeight="1">
      <c r="A27" s="1623" t="s">
        <v>1488</v>
      </c>
      <c r="B27" s="1624"/>
      <c r="C27" s="570"/>
      <c r="D27" s="563"/>
      <c r="E27" s="1090"/>
      <c r="F27" s="1090"/>
      <c r="G27" s="559"/>
      <c r="H27" s="830"/>
      <c r="I27" s="830"/>
      <c r="J27" s="830"/>
      <c r="K27" s="830"/>
      <c r="L27" s="830"/>
      <c r="M27" s="830"/>
      <c r="N27" s="830"/>
    </row>
    <row r="28" spans="1:14" ht="28.15" customHeight="1">
      <c r="A28" s="1623" t="s">
        <v>1489</v>
      </c>
      <c r="B28" s="1624"/>
      <c r="C28" s="570"/>
      <c r="D28" s="563"/>
      <c r="E28" s="1090"/>
      <c r="F28" s="1090"/>
      <c r="G28" s="559"/>
      <c r="H28" s="830"/>
      <c r="I28" s="830"/>
      <c r="J28" s="830"/>
      <c r="K28" s="830"/>
      <c r="L28" s="830"/>
      <c r="M28" s="830"/>
      <c r="N28" s="830"/>
    </row>
    <row r="29" spans="1:14">
      <c r="A29" s="604" t="s">
        <v>1490</v>
      </c>
      <c r="B29" s="605"/>
      <c r="C29" s="570"/>
      <c r="D29" s="563"/>
      <c r="E29" s="1090"/>
      <c r="F29" s="1090"/>
      <c r="G29" s="559"/>
      <c r="H29" s="830"/>
      <c r="I29" s="830"/>
      <c r="J29" s="830"/>
      <c r="K29" s="830"/>
      <c r="L29" s="830"/>
      <c r="M29" s="830"/>
      <c r="N29" s="830"/>
    </row>
    <row r="30" spans="1:14">
      <c r="A30" s="586" t="s">
        <v>1491</v>
      </c>
      <c r="B30" s="587"/>
      <c r="C30" s="570" t="s">
        <v>1492</v>
      </c>
      <c r="D30" s="563"/>
      <c r="E30" s="1090"/>
      <c r="F30" s="1090"/>
      <c r="G30" s="559"/>
      <c r="H30" s="830"/>
      <c r="I30" s="830"/>
      <c r="J30" s="830"/>
      <c r="K30" s="830"/>
      <c r="L30" s="830"/>
      <c r="M30" s="830"/>
      <c r="N30" s="830"/>
    </row>
    <row r="31" spans="1:14">
      <c r="A31" s="586" t="s">
        <v>1493</v>
      </c>
      <c r="B31" s="587"/>
      <c r="C31" s="615" t="s">
        <v>1536</v>
      </c>
      <c r="D31" s="616"/>
      <c r="E31" s="1090"/>
      <c r="F31" s="1090"/>
      <c r="G31" s="559"/>
      <c r="H31" s="830"/>
      <c r="I31" s="830"/>
      <c r="J31" s="830"/>
      <c r="K31" s="830"/>
      <c r="L31" s="830"/>
      <c r="M31" s="830"/>
      <c r="N31" s="830"/>
    </row>
    <row r="32" spans="1:14">
      <c r="A32" s="586" t="s">
        <v>1494</v>
      </c>
      <c r="B32" s="587"/>
      <c r="C32" s="615" t="s">
        <v>1537</v>
      </c>
      <c r="D32" s="616"/>
      <c r="E32" s="1090"/>
      <c r="F32" s="1090"/>
      <c r="G32" s="559"/>
      <c r="H32" s="830"/>
      <c r="I32" s="830"/>
      <c r="J32" s="830"/>
      <c r="K32" s="830"/>
      <c r="L32" s="830"/>
      <c r="M32" s="830"/>
      <c r="N32" s="830"/>
    </row>
    <row r="33" spans="1:14">
      <c r="A33" s="586" t="s">
        <v>1495</v>
      </c>
      <c r="B33" s="587"/>
      <c r="C33" s="615" t="s">
        <v>1538</v>
      </c>
      <c r="D33" s="616"/>
      <c r="E33" s="1090"/>
      <c r="F33" s="1090"/>
      <c r="G33" s="559"/>
      <c r="H33" s="830"/>
      <c r="I33" s="830"/>
      <c r="J33" s="830"/>
      <c r="K33" s="830"/>
      <c r="L33" s="830"/>
      <c r="M33" s="830"/>
      <c r="N33" s="830"/>
    </row>
    <row r="34" spans="1:14">
      <c r="A34" s="586" t="s">
        <v>1496</v>
      </c>
      <c r="B34" s="587"/>
      <c r="C34" s="615" t="s">
        <v>1497</v>
      </c>
      <c r="D34" s="616"/>
      <c r="E34" s="1090"/>
      <c r="F34" s="1090"/>
      <c r="G34" s="559"/>
      <c r="H34" s="830"/>
      <c r="I34" s="830"/>
      <c r="J34" s="830"/>
      <c r="K34" s="830"/>
      <c r="L34" s="830"/>
      <c r="M34" s="830"/>
      <c r="N34" s="830"/>
    </row>
    <row r="35" spans="1:14">
      <c r="A35" s="586" t="s">
        <v>1498</v>
      </c>
      <c r="B35" s="587"/>
      <c r="C35" s="615" t="s">
        <v>1539</v>
      </c>
      <c r="D35" s="616"/>
      <c r="E35" s="1090"/>
      <c r="F35" s="1090"/>
      <c r="G35" s="559"/>
      <c r="H35" s="830"/>
      <c r="I35" s="830"/>
      <c r="J35" s="830"/>
      <c r="K35" s="830"/>
      <c r="L35" s="830"/>
      <c r="M35" s="830"/>
      <c r="N35" s="830"/>
    </row>
    <row r="36" spans="1:14">
      <c r="A36" s="586" t="s">
        <v>1499</v>
      </c>
      <c r="B36" s="587"/>
      <c r="C36" s="615" t="s">
        <v>1540</v>
      </c>
      <c r="D36" s="616"/>
      <c r="E36" s="1090"/>
      <c r="F36" s="1090"/>
      <c r="G36" s="559"/>
      <c r="H36" s="830"/>
      <c r="I36" s="830"/>
      <c r="J36" s="830"/>
      <c r="K36" s="830"/>
      <c r="L36" s="830"/>
      <c r="M36" s="830"/>
      <c r="N36" s="830"/>
    </row>
    <row r="37" spans="1:14">
      <c r="A37" s="586" t="s">
        <v>1500</v>
      </c>
      <c r="B37" s="587"/>
      <c r="C37" s="570" t="s">
        <v>1501</v>
      </c>
      <c r="D37" s="563"/>
      <c r="E37" s="1090"/>
      <c r="F37" s="1090"/>
      <c r="G37" s="559"/>
      <c r="H37" s="830"/>
      <c r="I37" s="830"/>
      <c r="J37" s="830"/>
      <c r="K37" s="830"/>
      <c r="L37" s="830"/>
      <c r="M37" s="830"/>
      <c r="N37" s="830"/>
    </row>
    <row r="38" spans="1:14" ht="23.85" customHeight="1">
      <c r="A38" s="586" t="s">
        <v>1502</v>
      </c>
      <c r="B38" s="587"/>
      <c r="C38" s="1613" t="s">
        <v>1503</v>
      </c>
      <c r="D38" s="1614"/>
      <c r="E38" s="1091"/>
      <c r="F38" s="1090"/>
      <c r="G38" s="559"/>
      <c r="H38" s="830"/>
      <c r="I38" s="830"/>
      <c r="J38" s="830"/>
      <c r="K38" s="830"/>
      <c r="L38" s="830"/>
      <c r="M38" s="830"/>
      <c r="N38" s="830"/>
    </row>
    <row r="39" spans="1:14">
      <c r="A39" s="586" t="s">
        <v>1504</v>
      </c>
      <c r="B39" s="587"/>
      <c r="C39" s="570" t="s">
        <v>1505</v>
      </c>
      <c r="D39" s="574"/>
      <c r="E39" s="1092"/>
      <c r="F39" s="1090"/>
      <c r="G39" s="559"/>
      <c r="H39" s="830"/>
      <c r="I39" s="830"/>
      <c r="J39" s="830"/>
      <c r="K39" s="830"/>
      <c r="L39" s="830"/>
      <c r="M39" s="830"/>
      <c r="N39" s="830"/>
    </row>
    <row r="40" spans="1:14" ht="26.1" customHeight="1">
      <c r="A40" s="1621" t="s">
        <v>1506</v>
      </c>
      <c r="B40" s="1622"/>
      <c r="C40" s="570" t="s">
        <v>1507</v>
      </c>
      <c r="D40" s="563"/>
      <c r="E40" s="1090"/>
      <c r="F40" s="1090"/>
      <c r="G40" s="559"/>
      <c r="H40" s="830"/>
      <c r="I40" s="830"/>
      <c r="J40" s="830"/>
      <c r="K40" s="830"/>
      <c r="L40" s="830"/>
      <c r="M40" s="830"/>
      <c r="N40" s="830"/>
    </row>
    <row r="41" spans="1:14" ht="26.1" customHeight="1">
      <c r="A41" s="1621" t="s">
        <v>1508</v>
      </c>
      <c r="B41" s="1622"/>
      <c r="C41" s="570" t="s">
        <v>1509</v>
      </c>
      <c r="D41" s="563"/>
      <c r="E41" s="1090"/>
      <c r="F41" s="1090"/>
      <c r="G41" s="559"/>
      <c r="H41" s="830"/>
      <c r="I41" s="830"/>
      <c r="J41" s="830"/>
      <c r="K41" s="830"/>
      <c r="L41" s="830"/>
      <c r="M41" s="830"/>
      <c r="N41" s="830"/>
    </row>
    <row r="42" spans="1:14" ht="15.75" customHeight="1">
      <c r="A42" s="1642" t="s">
        <v>1510</v>
      </c>
      <c r="B42" s="1625"/>
      <c r="C42" s="615" t="s">
        <v>1511</v>
      </c>
      <c r="D42" s="563"/>
      <c r="E42" s="1090"/>
      <c r="F42" s="1090"/>
      <c r="G42" s="559"/>
      <c r="H42" s="830"/>
      <c r="I42" s="830"/>
      <c r="J42" s="830"/>
      <c r="K42" s="830"/>
      <c r="L42" s="830"/>
      <c r="M42" s="830"/>
      <c r="N42" s="830"/>
    </row>
    <row r="43" spans="1:14" ht="26.1" customHeight="1">
      <c r="A43" s="1642" t="s">
        <v>1512</v>
      </c>
      <c r="B43" s="1625"/>
      <c r="C43" s="615" t="s">
        <v>1513</v>
      </c>
      <c r="D43" s="563"/>
      <c r="E43" s="1090"/>
      <c r="F43" s="1090"/>
      <c r="G43" s="559"/>
      <c r="H43" s="830"/>
      <c r="I43" s="830"/>
      <c r="J43" s="830"/>
      <c r="K43" s="830"/>
      <c r="L43" s="830"/>
      <c r="M43" s="830"/>
      <c r="N43" s="830"/>
    </row>
    <row r="44" spans="1:14" ht="26.1" customHeight="1">
      <c r="A44" s="1642" t="s">
        <v>1514</v>
      </c>
      <c r="B44" s="1625"/>
      <c r="C44" s="615" t="s">
        <v>1515</v>
      </c>
      <c r="D44" s="563"/>
      <c r="E44" s="1090"/>
      <c r="F44" s="1090"/>
      <c r="G44" s="559"/>
      <c r="H44" s="830"/>
      <c r="I44" s="830"/>
      <c r="J44" s="830"/>
      <c r="K44" s="830"/>
      <c r="L44" s="830"/>
      <c r="M44" s="830"/>
      <c r="N44" s="830"/>
    </row>
    <row r="45" spans="1:14" ht="26.1" customHeight="1">
      <c r="A45" s="1642" t="s">
        <v>1516</v>
      </c>
      <c r="B45" s="1625"/>
      <c r="C45" s="615" t="s">
        <v>1517</v>
      </c>
      <c r="D45" s="563"/>
      <c r="E45" s="1090"/>
      <c r="F45" s="1090"/>
      <c r="G45" s="559"/>
      <c r="H45" s="830"/>
      <c r="I45" s="830"/>
      <c r="J45" s="830"/>
      <c r="K45" s="830"/>
      <c r="L45" s="830"/>
      <c r="M45" s="830"/>
      <c r="N45" s="830"/>
    </row>
    <row r="46" spans="1:14" ht="15" customHeight="1">
      <c r="A46" s="1642" t="s">
        <v>1518</v>
      </c>
      <c r="B46" s="1625"/>
      <c r="C46" s="615" t="s">
        <v>1519</v>
      </c>
      <c r="D46" s="563"/>
      <c r="E46" s="1090"/>
      <c r="F46" s="1090"/>
      <c r="G46" s="559"/>
      <c r="H46" s="830"/>
      <c r="I46" s="830"/>
      <c r="J46" s="830"/>
      <c r="K46" s="830"/>
      <c r="L46" s="830"/>
      <c r="M46" s="830"/>
      <c r="N46" s="830"/>
    </row>
    <row r="47" spans="1:14" ht="15.75" customHeight="1">
      <c r="A47" s="1642" t="s">
        <v>1520</v>
      </c>
      <c r="B47" s="1625"/>
      <c r="C47" s="615" t="s">
        <v>1521</v>
      </c>
      <c r="D47" s="563"/>
      <c r="E47" s="1090"/>
      <c r="F47" s="1090"/>
      <c r="G47" s="559"/>
      <c r="H47" s="830"/>
      <c r="I47" s="830"/>
      <c r="J47" s="830"/>
      <c r="K47" s="830"/>
      <c r="L47" s="830"/>
      <c r="M47" s="830"/>
      <c r="N47" s="830"/>
    </row>
    <row r="48" spans="1:14" ht="15.75" customHeight="1">
      <c r="A48" s="604" t="s">
        <v>1522</v>
      </c>
      <c r="B48" s="605"/>
      <c r="C48" s="570" t="s">
        <v>1523</v>
      </c>
      <c r="D48" s="563"/>
      <c r="E48" s="1090"/>
      <c r="F48" s="1090"/>
      <c r="G48" s="559"/>
      <c r="H48" s="830"/>
      <c r="I48" s="830"/>
      <c r="J48" s="830"/>
      <c r="K48" s="830"/>
      <c r="L48" s="830"/>
      <c r="M48" s="830"/>
      <c r="N48" s="830"/>
    </row>
    <row r="49" spans="1:14" ht="15.75" customHeight="1">
      <c r="A49" s="604" t="s">
        <v>1524</v>
      </c>
      <c r="B49" s="605"/>
      <c r="C49" s="570" t="s">
        <v>1525</v>
      </c>
      <c r="D49" s="563"/>
      <c r="E49" s="1090"/>
      <c r="F49" s="1090"/>
      <c r="G49" s="559"/>
      <c r="H49" s="830"/>
      <c r="I49" s="830"/>
      <c r="J49" s="830"/>
      <c r="K49" s="830"/>
      <c r="L49" s="830"/>
      <c r="M49" s="830"/>
      <c r="N49" s="830"/>
    </row>
    <row r="50" spans="1:14" ht="15.75" customHeight="1">
      <c r="A50" s="604" t="s">
        <v>1614</v>
      </c>
      <c r="B50" s="605"/>
      <c r="C50" s="570"/>
      <c r="D50" s="563"/>
      <c r="E50" s="1090"/>
      <c r="F50" s="1090"/>
      <c r="G50" s="559"/>
      <c r="H50" s="830"/>
      <c r="I50" s="830"/>
      <c r="J50" s="830"/>
      <c r="K50" s="830"/>
      <c r="L50" s="830"/>
      <c r="M50" s="830"/>
      <c r="N50" s="830"/>
    </row>
    <row r="51" spans="1:14" ht="25.15" customHeight="1">
      <c r="A51" s="1615" t="s">
        <v>1613</v>
      </c>
      <c r="B51" s="1616"/>
      <c r="C51" s="570"/>
      <c r="D51" s="563"/>
      <c r="E51" s="1090"/>
      <c r="F51" s="1090"/>
      <c r="G51" s="559"/>
      <c r="H51" s="830"/>
      <c r="I51" s="830"/>
      <c r="J51" s="830"/>
      <c r="K51" s="830"/>
      <c r="L51" s="830"/>
      <c r="M51" s="830"/>
      <c r="N51" s="830"/>
    </row>
    <row r="52" spans="1:14" ht="15.75" customHeight="1">
      <c r="A52" s="604" t="s">
        <v>1612</v>
      </c>
      <c r="B52" s="605"/>
      <c r="C52" s="570"/>
      <c r="D52" s="563"/>
      <c r="E52" s="1090"/>
      <c r="F52" s="1090"/>
      <c r="G52" s="559"/>
      <c r="H52" s="830"/>
      <c r="I52" s="830"/>
      <c r="J52" s="830"/>
      <c r="K52" s="830"/>
      <c r="L52" s="830"/>
      <c r="M52" s="830"/>
      <c r="N52" s="830"/>
    </row>
    <row r="53" spans="1:14" ht="15.75" customHeight="1">
      <c r="A53" s="604" t="s">
        <v>1526</v>
      </c>
      <c r="B53" s="605"/>
      <c r="C53" s="570"/>
      <c r="D53" s="563"/>
      <c r="E53" s="1090"/>
      <c r="F53" s="1090"/>
      <c r="G53" s="559"/>
      <c r="H53" s="830"/>
      <c r="I53" s="830"/>
      <c r="J53" s="830"/>
      <c r="K53" s="830"/>
      <c r="L53" s="830"/>
      <c r="M53" s="830"/>
      <c r="N53" s="830"/>
    </row>
    <row r="54" spans="1:14" ht="15.75" customHeight="1">
      <c r="A54" s="604" t="s">
        <v>1527</v>
      </c>
      <c r="B54" s="605"/>
      <c r="C54" s="570" t="s">
        <v>1528</v>
      </c>
      <c r="D54" s="563"/>
      <c r="E54" s="1090"/>
      <c r="F54" s="1090"/>
      <c r="G54" s="559"/>
      <c r="H54" s="830"/>
      <c r="I54" s="830"/>
      <c r="J54" s="830"/>
      <c r="K54" s="830"/>
      <c r="L54" s="830"/>
      <c r="M54" s="830"/>
      <c r="N54" s="830"/>
    </row>
    <row r="55" spans="1:14" ht="27.2" customHeight="1">
      <c r="A55" s="1642" t="s">
        <v>1535</v>
      </c>
      <c r="B55" s="1625"/>
      <c r="C55" s="1613" t="s">
        <v>1529</v>
      </c>
      <c r="D55" s="1614"/>
      <c r="E55" s="1090"/>
      <c r="F55" s="1090"/>
      <c r="G55" s="559"/>
      <c r="H55" s="830"/>
      <c r="I55" s="830"/>
      <c r="J55" s="830"/>
      <c r="K55" s="830"/>
      <c r="L55" s="830"/>
      <c r="M55" s="830"/>
      <c r="N55" s="830"/>
    </row>
    <row r="56" spans="1:14">
      <c r="A56" s="608" t="s">
        <v>1530</v>
      </c>
      <c r="B56" s="611"/>
      <c r="C56" s="570"/>
      <c r="D56" s="563"/>
      <c r="E56" s="1088"/>
      <c r="F56" s="1088"/>
      <c r="G56" s="559"/>
      <c r="H56" s="830"/>
      <c r="I56" s="830"/>
      <c r="J56" s="830"/>
      <c r="K56" s="830"/>
      <c r="L56" s="830"/>
      <c r="M56" s="830"/>
      <c r="N56" s="830"/>
    </row>
    <row r="57" spans="1:14">
      <c r="A57" s="1638"/>
      <c r="B57" s="1639"/>
      <c r="C57" s="1634"/>
      <c r="D57" s="1635"/>
      <c r="E57" s="1090"/>
      <c r="F57" s="1090"/>
      <c r="G57" s="559"/>
      <c r="H57" s="830"/>
      <c r="I57" s="830"/>
      <c r="J57" s="830"/>
      <c r="K57" s="830"/>
      <c r="L57" s="830"/>
      <c r="M57" s="830"/>
      <c r="N57" s="830"/>
    </row>
    <row r="58" spans="1:14">
      <c r="A58" s="1638"/>
      <c r="B58" s="1639"/>
      <c r="C58" s="1634"/>
      <c r="D58" s="1635"/>
      <c r="E58" s="1090"/>
      <c r="F58" s="1090"/>
      <c r="G58" s="559"/>
      <c r="H58" s="830"/>
      <c r="I58" s="830"/>
      <c r="J58" s="830"/>
      <c r="K58" s="830"/>
      <c r="L58" s="830"/>
      <c r="M58" s="830"/>
      <c r="N58" s="830"/>
    </row>
    <row r="59" spans="1:14">
      <c r="A59" s="1638"/>
      <c r="B59" s="1639"/>
      <c r="C59" s="1634"/>
      <c r="D59" s="1635"/>
      <c r="E59" s="1090"/>
      <c r="F59" s="1090"/>
      <c r="G59" s="559"/>
      <c r="H59" s="830"/>
      <c r="I59" s="830"/>
      <c r="J59" s="830"/>
      <c r="K59" s="830"/>
      <c r="L59" s="830"/>
      <c r="M59" s="830"/>
      <c r="N59" s="830"/>
    </row>
    <row r="60" spans="1:14">
      <c r="A60" s="1638"/>
      <c r="B60" s="1639"/>
      <c r="C60" s="1634"/>
      <c r="D60" s="1635"/>
      <c r="E60" s="1090"/>
      <c r="F60" s="1090"/>
      <c r="G60" s="559"/>
      <c r="H60" s="830"/>
      <c r="I60" s="830"/>
      <c r="J60" s="830"/>
      <c r="K60" s="830"/>
      <c r="L60" s="830"/>
      <c r="M60" s="830"/>
      <c r="N60" s="830"/>
    </row>
    <row r="61" spans="1:14">
      <c r="A61" s="1638"/>
      <c r="B61" s="1639"/>
      <c r="C61" s="1634"/>
      <c r="D61" s="1635"/>
      <c r="E61" s="1090"/>
      <c r="F61" s="1090"/>
      <c r="G61" s="559"/>
      <c r="H61" s="830"/>
      <c r="I61" s="830"/>
      <c r="J61" s="830"/>
      <c r="K61" s="830"/>
      <c r="L61" s="830"/>
      <c r="M61" s="830"/>
      <c r="N61" s="830"/>
    </row>
    <row r="62" spans="1:14">
      <c r="A62" s="1640"/>
      <c r="B62" s="1641"/>
      <c r="C62" s="1634"/>
      <c r="D62" s="1635"/>
      <c r="E62" s="1090"/>
      <c r="F62" s="1090"/>
      <c r="G62" s="559"/>
    </row>
    <row r="63" spans="1:14">
      <c r="A63" s="609" t="s">
        <v>1531</v>
      </c>
      <c r="B63" s="610"/>
      <c r="C63" s="905"/>
      <c r="D63" s="191"/>
      <c r="E63" s="573"/>
      <c r="F63" s="573"/>
      <c r="G63" s="559"/>
    </row>
    <row r="64" spans="1:14">
      <c r="A64" s="609" t="s">
        <v>1532</v>
      </c>
      <c r="B64" s="610"/>
      <c r="C64" s="575"/>
      <c r="D64" s="575"/>
      <c r="E64" s="575"/>
      <c r="F64" s="575"/>
      <c r="G64" s="559"/>
    </row>
    <row r="65" spans="1:7">
      <c r="A65" s="1636"/>
      <c r="B65" s="1637"/>
      <c r="C65" s="1634"/>
      <c r="D65" s="1635"/>
      <c r="E65" s="1632"/>
      <c r="F65" s="1633"/>
      <c r="G65" s="559"/>
    </row>
    <row r="66" spans="1:7" ht="15.75" thickBot="1">
      <c r="A66" s="1626" t="s">
        <v>1533</v>
      </c>
      <c r="B66" s="1627"/>
      <c r="C66" s="1628" t="s">
        <v>56</v>
      </c>
      <c r="D66" s="1629"/>
      <c r="E66" s="1630" t="s">
        <v>57</v>
      </c>
      <c r="F66" s="1631"/>
      <c r="G66" s="559"/>
    </row>
  </sheetData>
  <sheetProtection password="8E7E" sheet="1" objects="1" scenarios="1"/>
  <mergeCells count="40">
    <mergeCell ref="C55:D55"/>
    <mergeCell ref="A42:B42"/>
    <mergeCell ref="A43:B43"/>
    <mergeCell ref="A44:B44"/>
    <mergeCell ref="A45:B45"/>
    <mergeCell ref="A46:B46"/>
    <mergeCell ref="A47:B47"/>
    <mergeCell ref="A55:B55"/>
    <mergeCell ref="C57:D57"/>
    <mergeCell ref="C62:D62"/>
    <mergeCell ref="A58:B58"/>
    <mergeCell ref="A59:B59"/>
    <mergeCell ref="A60:B60"/>
    <mergeCell ref="A61:B61"/>
    <mergeCell ref="C58:D58"/>
    <mergeCell ref="C59:D59"/>
    <mergeCell ref="C60:D60"/>
    <mergeCell ref="C61:D61"/>
    <mergeCell ref="A57:B57"/>
    <mergeCell ref="A62:B62"/>
    <mergeCell ref="A66:B66"/>
    <mergeCell ref="C66:D66"/>
    <mergeCell ref="E66:F66"/>
    <mergeCell ref="E65:F65"/>
    <mergeCell ref="C65:D65"/>
    <mergeCell ref="A65:B65"/>
    <mergeCell ref="C25:D25"/>
    <mergeCell ref="C38:D38"/>
    <mergeCell ref="A51:B51"/>
    <mergeCell ref="E11:E12"/>
    <mergeCell ref="F11:F12"/>
    <mergeCell ref="A11:B11"/>
    <mergeCell ref="A20:B20"/>
    <mergeCell ref="A17:B17"/>
    <mergeCell ref="A24:B24"/>
    <mergeCell ref="A28:B28"/>
    <mergeCell ref="A27:B27"/>
    <mergeCell ref="A40:B40"/>
    <mergeCell ref="A41:B41"/>
    <mergeCell ref="A25:B25"/>
  </mergeCells>
  <printOptions horizontalCentered="1" verticalCentered="1"/>
  <pageMargins left="0" right="0" top="0.5" bottom="0.25" header="0" footer="0"/>
  <pageSetup scale="65" orientation="portrait" r:id="rId1"/>
  <headerFooter alignWithMargins="0">
    <oddHeader>&amp;LDOM 500-0
Revised 02/01/16</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ColWidth="8.77734375" defaultRowHeight="15"/>
  <cols>
    <col min="1" max="16384" width="8.77734375" style="829"/>
  </cols>
  <sheetData/>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L103"/>
  <sheetViews>
    <sheetView zoomScaleNormal="100" workbookViewId="0">
      <selection activeCell="B1" sqref="B1"/>
    </sheetView>
  </sheetViews>
  <sheetFormatPr defaultColWidth="9.6640625" defaultRowHeight="15"/>
  <cols>
    <col min="1" max="1" width="9.6640625" style="218"/>
    <col min="2" max="2" width="9.21875" style="218" customWidth="1"/>
    <col min="3" max="3" width="36.21875" style="218" customWidth="1"/>
    <col min="4" max="4" width="9.33203125" style="218" customWidth="1"/>
    <col min="5" max="5" width="10.6640625" style="218" customWidth="1"/>
    <col min="6" max="6" width="8.109375" style="218" customWidth="1"/>
    <col min="7" max="8" width="12.6640625" style="218" customWidth="1"/>
    <col min="9" max="9" width="2.109375" style="218" customWidth="1"/>
    <col min="10" max="16384" width="9.6640625" style="218"/>
  </cols>
  <sheetData>
    <row r="1" spans="2:12">
      <c r="B1" s="1050" t="s">
        <v>1607</v>
      </c>
      <c r="C1" s="1051"/>
      <c r="D1" s="1052"/>
      <c r="E1" s="1052"/>
      <c r="F1" s="1052"/>
      <c r="G1" s="1052"/>
      <c r="H1" s="1053"/>
      <c r="I1" s="3"/>
    </row>
    <row r="2" spans="2:12">
      <c r="B2" s="1050" t="s">
        <v>1608</v>
      </c>
      <c r="C2" s="1051"/>
      <c r="D2" s="848"/>
      <c r="E2" s="848"/>
      <c r="F2" s="848"/>
      <c r="G2" s="848"/>
      <c r="H2" s="1054"/>
      <c r="I2" s="3"/>
    </row>
    <row r="3" spans="2:12">
      <c r="B3" s="1051"/>
      <c r="C3" s="1055" t="s">
        <v>1</v>
      </c>
      <c r="D3" s="1055"/>
      <c r="E3" s="1055"/>
      <c r="F3" s="1056"/>
      <c r="G3" s="1055"/>
      <c r="H3" s="1055"/>
      <c r="I3" s="217"/>
      <c r="J3" s="217"/>
      <c r="K3" s="217"/>
      <c r="L3" s="217"/>
    </row>
    <row r="4" spans="2:12">
      <c r="B4" s="1051"/>
      <c r="C4" s="1055" t="s">
        <v>2</v>
      </c>
      <c r="D4" s="1055"/>
      <c r="E4" s="1055"/>
      <c r="F4" s="1056"/>
      <c r="G4" s="1055"/>
      <c r="H4" s="1055"/>
      <c r="I4" s="217"/>
      <c r="J4" s="217"/>
      <c r="K4" s="217"/>
      <c r="L4" s="217"/>
    </row>
    <row r="5" spans="2:12">
      <c r="B5" s="1051"/>
      <c r="C5" s="1055" t="s">
        <v>3</v>
      </c>
      <c r="D5" s="1055"/>
      <c r="E5" s="1055"/>
      <c r="F5" s="1056"/>
      <c r="G5" s="1055"/>
      <c r="H5" s="1055"/>
      <c r="I5" s="217"/>
      <c r="J5" s="217"/>
      <c r="K5" s="217"/>
      <c r="L5" s="217"/>
    </row>
    <row r="6" spans="2:12">
      <c r="B6" s="1051"/>
      <c r="C6" s="1055" t="s">
        <v>4</v>
      </c>
      <c r="D6" s="1055"/>
      <c r="E6" s="1055"/>
      <c r="F6" s="1056"/>
      <c r="G6" s="1055"/>
      <c r="H6" s="1055"/>
      <c r="I6" s="217"/>
      <c r="J6" s="217"/>
      <c r="K6" s="217"/>
      <c r="L6" s="217"/>
    </row>
    <row r="7" spans="2:12">
      <c r="B7" s="1051"/>
      <c r="C7" s="1055"/>
      <c r="D7" s="1055"/>
      <c r="E7" s="1055"/>
      <c r="F7" s="1056"/>
      <c r="G7" s="1055"/>
      <c r="H7" s="1055"/>
      <c r="I7" s="217"/>
      <c r="J7" s="217"/>
      <c r="K7" s="217"/>
      <c r="L7" s="217"/>
    </row>
    <row r="8" spans="2:12">
      <c r="B8" s="1051"/>
      <c r="C8" s="1057" t="s">
        <v>1604</v>
      </c>
      <c r="D8" s="1055"/>
      <c r="E8" s="1055"/>
      <c r="F8" s="1056"/>
      <c r="G8" s="1055"/>
      <c r="H8" s="1055"/>
      <c r="I8" s="217"/>
      <c r="J8" s="217"/>
      <c r="K8" s="217"/>
      <c r="L8" s="217"/>
    </row>
    <row r="9" spans="2:12" ht="16.350000000000001" customHeight="1" thickBot="1">
      <c r="B9" s="1051"/>
      <c r="C9" s="1643"/>
      <c r="D9" s="1644"/>
      <c r="E9" s="1644"/>
      <c r="F9" s="1644"/>
      <c r="G9" s="1644"/>
      <c r="H9" s="1644"/>
      <c r="I9" s="217"/>
      <c r="J9" s="217"/>
      <c r="K9" s="217"/>
      <c r="L9" s="217"/>
    </row>
    <row r="10" spans="2:12" ht="20.100000000000001" customHeight="1" thickTop="1">
      <c r="B10" s="1058"/>
      <c r="C10" s="1059" t="s">
        <v>12</v>
      </c>
      <c r="D10" s="1060">
        <f>'Form 1'!D11</f>
        <v>0</v>
      </c>
      <c r="E10" s="1060"/>
      <c r="F10" s="1060"/>
      <c r="G10" s="1060"/>
      <c r="H10" s="1060"/>
      <c r="I10" s="352"/>
      <c r="J10" s="217"/>
      <c r="K10" s="217"/>
      <c r="L10" s="217"/>
    </row>
    <row r="11" spans="2:12" ht="20.100000000000001" customHeight="1">
      <c r="B11" s="1061"/>
      <c r="C11" s="834" t="s">
        <v>13</v>
      </c>
      <c r="D11" s="1062" t="str">
        <f>+'Schedule 11 #1'!C11</f>
        <v xml:space="preserve">  </v>
      </c>
      <c r="E11" s="1062"/>
      <c r="F11" s="1062"/>
      <c r="G11" s="1062"/>
      <c r="H11" s="1062"/>
      <c r="I11" s="352"/>
      <c r="J11" s="217"/>
      <c r="K11" s="217"/>
      <c r="L11" s="217"/>
    </row>
    <row r="12" spans="2:12" ht="20.100000000000001" customHeight="1">
      <c r="B12" s="1061"/>
      <c r="C12" s="834" t="s">
        <v>35</v>
      </c>
      <c r="D12" s="1062">
        <f>'Form 1'!I11</f>
        <v>0</v>
      </c>
      <c r="E12" s="1063" t="s">
        <v>128</v>
      </c>
      <c r="F12" s="1194">
        <f>'Form 1'!E19</f>
        <v>0</v>
      </c>
      <c r="G12" s="1064" t="s">
        <v>1293</v>
      </c>
      <c r="H12" s="1195">
        <f>'Form 1'!H19</f>
        <v>0</v>
      </c>
      <c r="I12" s="352"/>
      <c r="J12" s="217"/>
      <c r="K12" s="217"/>
      <c r="L12" s="217"/>
    </row>
    <row r="13" spans="2:12" ht="17.100000000000001" customHeight="1">
      <c r="B13" s="1065"/>
      <c r="C13" s="1066"/>
      <c r="D13" s="1066"/>
      <c r="E13" s="1066"/>
      <c r="F13" s="1066"/>
      <c r="G13" s="1066"/>
      <c r="H13" s="1066"/>
      <c r="I13" s="9"/>
    </row>
    <row r="14" spans="2:12" ht="17.100000000000001" customHeight="1">
      <c r="B14" s="1067"/>
      <c r="C14" s="1068"/>
      <c r="D14" s="1068"/>
      <c r="E14" s="1068"/>
      <c r="F14" s="1068"/>
      <c r="G14" s="1068"/>
      <c r="H14" s="1068"/>
      <c r="I14" s="9"/>
    </row>
    <row r="15" spans="2:12" ht="17.100000000000001" customHeight="1">
      <c r="B15" s="1067"/>
      <c r="C15" s="1068"/>
      <c r="D15" s="1068"/>
      <c r="E15" s="1068"/>
      <c r="F15" s="1068"/>
      <c r="G15" s="1068"/>
      <c r="H15" s="1068"/>
      <c r="I15" s="9"/>
    </row>
    <row r="16" spans="2:12" ht="17.100000000000001" customHeight="1">
      <c r="B16" s="1067" t="s">
        <v>672</v>
      </c>
      <c r="C16" s="1068"/>
      <c r="D16" s="1068" t="s">
        <v>648</v>
      </c>
      <c r="E16" s="1068" t="s">
        <v>238</v>
      </c>
      <c r="F16" s="1068"/>
      <c r="G16" s="1068"/>
      <c r="H16" s="1068"/>
      <c r="I16" s="9"/>
    </row>
    <row r="17" spans="2:9" ht="17.100000000000001" customHeight="1">
      <c r="B17" s="1069" t="s">
        <v>632</v>
      </c>
      <c r="C17" s="1068" t="s">
        <v>633</v>
      </c>
      <c r="D17" s="1068" t="s">
        <v>632</v>
      </c>
      <c r="E17" s="1068" t="s">
        <v>632</v>
      </c>
      <c r="F17" s="1068"/>
      <c r="G17" s="1068" t="s">
        <v>1605</v>
      </c>
      <c r="H17" s="1068" t="s">
        <v>1606</v>
      </c>
      <c r="I17" s="9"/>
    </row>
    <row r="18" spans="2:9" ht="13.9" customHeight="1">
      <c r="B18" s="1044"/>
      <c r="C18" s="1045"/>
      <c r="D18" s="1046"/>
      <c r="E18" s="1046"/>
      <c r="F18" s="1127"/>
      <c r="G18" s="1283"/>
      <c r="H18" s="1283"/>
      <c r="I18" s="9"/>
    </row>
    <row r="19" spans="2:9" ht="13.9" customHeight="1">
      <c r="B19" s="1047"/>
      <c r="C19" s="1045"/>
      <c r="D19" s="1046"/>
      <c r="E19" s="1046"/>
      <c r="F19" s="1127"/>
      <c r="G19" s="1283"/>
      <c r="H19" s="1283"/>
      <c r="I19" s="9"/>
    </row>
    <row r="20" spans="2:9" ht="13.9" customHeight="1">
      <c r="B20" s="1047"/>
      <c r="C20" s="1045"/>
      <c r="D20" s="1046"/>
      <c r="E20" s="1046"/>
      <c r="F20" s="1127"/>
      <c r="G20" s="1283"/>
      <c r="H20" s="1283"/>
      <c r="I20" s="9"/>
    </row>
    <row r="21" spans="2:9" ht="13.9" customHeight="1">
      <c r="B21" s="1047"/>
      <c r="C21" s="1045"/>
      <c r="D21" s="1046"/>
      <c r="E21" s="1046"/>
      <c r="F21" s="1127"/>
      <c r="G21" s="1283"/>
      <c r="H21" s="1283"/>
      <c r="I21" s="9"/>
    </row>
    <row r="22" spans="2:9" ht="13.9" customHeight="1">
      <c r="B22" s="1047"/>
      <c r="C22" s="1045"/>
      <c r="D22" s="1046"/>
      <c r="E22" s="1046"/>
      <c r="F22" s="1127"/>
      <c r="G22" s="1283"/>
      <c r="H22" s="1283"/>
      <c r="I22" s="9"/>
    </row>
    <row r="23" spans="2:9" ht="13.9" customHeight="1">
      <c r="B23" s="1047"/>
      <c r="C23" s="1045"/>
      <c r="D23" s="1046"/>
      <c r="E23" s="1046"/>
      <c r="F23" s="1127"/>
      <c r="G23" s="1283"/>
      <c r="H23" s="1283"/>
      <c r="I23" s="9"/>
    </row>
    <row r="24" spans="2:9" ht="13.9" customHeight="1">
      <c r="B24" s="1047"/>
      <c r="C24" s="1045"/>
      <c r="D24" s="1046"/>
      <c r="E24" s="1046"/>
      <c r="F24" s="1127"/>
      <c r="G24" s="1283"/>
      <c r="H24" s="1283"/>
      <c r="I24" s="9"/>
    </row>
    <row r="25" spans="2:9" ht="13.9" customHeight="1">
      <c r="B25" s="1047"/>
      <c r="C25" s="1045"/>
      <c r="D25" s="1046"/>
      <c r="E25" s="1046"/>
      <c r="F25" s="1127"/>
      <c r="G25" s="1283"/>
      <c r="H25" s="1283"/>
      <c r="I25" s="9"/>
    </row>
    <row r="26" spans="2:9" ht="13.9" customHeight="1">
      <c r="B26" s="1047"/>
      <c r="C26" s="1045"/>
      <c r="D26" s="1046"/>
      <c r="E26" s="1046"/>
      <c r="F26" s="1127"/>
      <c r="G26" s="1283"/>
      <c r="H26" s="1283"/>
      <c r="I26" s="9"/>
    </row>
    <row r="27" spans="2:9" ht="13.9" customHeight="1">
      <c r="B27" s="1047"/>
      <c r="C27" s="1045"/>
      <c r="D27" s="1046"/>
      <c r="E27" s="1046"/>
      <c r="F27" s="1127"/>
      <c r="G27" s="1283"/>
      <c r="H27" s="1283"/>
      <c r="I27" s="9"/>
    </row>
    <row r="28" spans="2:9" ht="13.9" customHeight="1">
      <c r="B28" s="1047"/>
      <c r="C28" s="1045"/>
      <c r="D28" s="1046"/>
      <c r="E28" s="1046"/>
      <c r="F28" s="1127"/>
      <c r="G28" s="1283"/>
      <c r="H28" s="1283"/>
      <c r="I28" s="9"/>
    </row>
    <row r="29" spans="2:9" ht="13.9" customHeight="1">
      <c r="B29" s="1047"/>
      <c r="C29" s="1045"/>
      <c r="D29" s="1046"/>
      <c r="E29" s="1046"/>
      <c r="F29" s="1127"/>
      <c r="G29" s="1283"/>
      <c r="H29" s="1283"/>
      <c r="I29" s="9"/>
    </row>
    <row r="30" spans="2:9" ht="13.9" customHeight="1">
      <c r="B30" s="1047"/>
      <c r="C30" s="1045"/>
      <c r="D30" s="1046"/>
      <c r="E30" s="1046"/>
      <c r="F30" s="1127"/>
      <c r="G30" s="1283"/>
      <c r="H30" s="1283"/>
      <c r="I30" s="9"/>
    </row>
    <row r="31" spans="2:9" ht="13.9" customHeight="1">
      <c r="B31" s="1047"/>
      <c r="C31" s="1045"/>
      <c r="D31" s="1046"/>
      <c r="E31" s="1046"/>
      <c r="F31" s="1127"/>
      <c r="G31" s="1283"/>
      <c r="H31" s="1283"/>
      <c r="I31" s="9"/>
    </row>
    <row r="32" spans="2:9" ht="13.9" customHeight="1">
      <c r="B32" s="1047"/>
      <c r="C32" s="1045"/>
      <c r="D32" s="1046"/>
      <c r="E32" s="1046"/>
      <c r="F32" s="1127"/>
      <c r="G32" s="1283"/>
      <c r="H32" s="1283"/>
      <c r="I32" s="9"/>
    </row>
    <row r="33" spans="2:9" ht="13.9" customHeight="1">
      <c r="B33" s="1047"/>
      <c r="C33" s="1045"/>
      <c r="D33" s="1046"/>
      <c r="E33" s="1046"/>
      <c r="F33" s="1127"/>
      <c r="G33" s="1283"/>
      <c r="H33" s="1283"/>
      <c r="I33" s="9"/>
    </row>
    <row r="34" spans="2:9" ht="13.9" customHeight="1">
      <c r="B34" s="1047"/>
      <c r="C34" s="1045"/>
      <c r="D34" s="1046"/>
      <c r="E34" s="1046"/>
      <c r="F34" s="1127"/>
      <c r="G34" s="1283"/>
      <c r="H34" s="1283"/>
      <c r="I34" s="9"/>
    </row>
    <row r="35" spans="2:9" ht="13.9" customHeight="1">
      <c r="B35" s="1047"/>
      <c r="C35" s="1045"/>
      <c r="D35" s="1046"/>
      <c r="E35" s="1046"/>
      <c r="F35" s="1127"/>
      <c r="G35" s="1283"/>
      <c r="H35" s="1283"/>
      <c r="I35" s="9"/>
    </row>
    <row r="36" spans="2:9" ht="13.9" customHeight="1">
      <c r="B36" s="1047"/>
      <c r="C36" s="1045"/>
      <c r="D36" s="1046"/>
      <c r="E36" s="1046"/>
      <c r="F36" s="1127"/>
      <c r="G36" s="1283"/>
      <c r="H36" s="1283"/>
      <c r="I36" s="9"/>
    </row>
    <row r="37" spans="2:9" ht="13.9" customHeight="1">
      <c r="B37" s="1047"/>
      <c r="C37" s="1045"/>
      <c r="D37" s="1046"/>
      <c r="E37" s="1046"/>
      <c r="F37" s="1127"/>
      <c r="G37" s="1283"/>
      <c r="H37" s="1283"/>
      <c r="I37" s="9"/>
    </row>
    <row r="38" spans="2:9" ht="13.9" customHeight="1">
      <c r="B38" s="1047"/>
      <c r="C38" s="1045"/>
      <c r="D38" s="1046"/>
      <c r="E38" s="1046"/>
      <c r="F38" s="1127"/>
      <c r="G38" s="1283"/>
      <c r="H38" s="1283"/>
      <c r="I38" s="9"/>
    </row>
    <row r="39" spans="2:9" ht="13.9" customHeight="1">
      <c r="B39" s="1047"/>
      <c r="C39" s="1045"/>
      <c r="D39" s="1046"/>
      <c r="E39" s="1046"/>
      <c r="F39" s="1127"/>
      <c r="G39" s="1283"/>
      <c r="H39" s="1283"/>
      <c r="I39" s="9"/>
    </row>
    <row r="40" spans="2:9" ht="13.9" customHeight="1">
      <c r="B40" s="1047"/>
      <c r="C40" s="1045"/>
      <c r="D40" s="1046"/>
      <c r="E40" s="1046"/>
      <c r="F40" s="1127"/>
      <c r="G40" s="1283"/>
      <c r="H40" s="1283"/>
      <c r="I40" s="9"/>
    </row>
    <row r="41" spans="2:9" ht="13.9" customHeight="1">
      <c r="B41" s="1047"/>
      <c r="C41" s="1045"/>
      <c r="D41" s="1046"/>
      <c r="E41" s="1046"/>
      <c r="F41" s="1127"/>
      <c r="G41" s="1283"/>
      <c r="H41" s="1283"/>
      <c r="I41" s="9"/>
    </row>
    <row r="42" spans="2:9" ht="13.9" customHeight="1">
      <c r="B42" s="1047"/>
      <c r="C42" s="1045"/>
      <c r="D42" s="1046"/>
      <c r="E42" s="1046"/>
      <c r="F42" s="1127"/>
      <c r="G42" s="1283"/>
      <c r="H42" s="1283"/>
      <c r="I42" s="9"/>
    </row>
    <row r="43" spans="2:9" ht="13.9" customHeight="1">
      <c r="B43" s="1047"/>
      <c r="C43" s="1045"/>
      <c r="D43" s="1046"/>
      <c r="E43" s="1046"/>
      <c r="F43" s="1127"/>
      <c r="G43" s="1283"/>
      <c r="H43" s="1283"/>
      <c r="I43" s="9"/>
    </row>
    <row r="44" spans="2:9" ht="13.9" customHeight="1">
      <c r="B44" s="1047"/>
      <c r="C44" s="1045"/>
      <c r="D44" s="1046"/>
      <c r="E44" s="1046"/>
      <c r="F44" s="1127"/>
      <c r="G44" s="1283"/>
      <c r="H44" s="1283"/>
      <c r="I44" s="9"/>
    </row>
    <row r="45" spans="2:9" ht="13.9" customHeight="1">
      <c r="B45" s="1047"/>
      <c r="C45" s="1045"/>
      <c r="D45" s="1046"/>
      <c r="E45" s="1046"/>
      <c r="F45" s="1127"/>
      <c r="G45" s="1283"/>
      <c r="H45" s="1283"/>
      <c r="I45" s="9"/>
    </row>
    <row r="46" spans="2:9" ht="13.9" customHeight="1">
      <c r="B46" s="1047"/>
      <c r="C46" s="1045"/>
      <c r="D46" s="1046"/>
      <c r="E46" s="1046"/>
      <c r="F46" s="1127"/>
      <c r="G46" s="1283"/>
      <c r="H46" s="1283"/>
      <c r="I46" s="9"/>
    </row>
    <row r="47" spans="2:9" ht="13.9" customHeight="1">
      <c r="B47" s="1047"/>
      <c r="C47" s="1045"/>
      <c r="D47" s="1046"/>
      <c r="E47" s="1046"/>
      <c r="F47" s="1127"/>
      <c r="G47" s="1283"/>
      <c r="H47" s="1283"/>
      <c r="I47" s="9"/>
    </row>
    <row r="48" spans="2:9" ht="13.9" customHeight="1">
      <c r="B48" s="1047"/>
      <c r="C48" s="1045"/>
      <c r="D48" s="1046"/>
      <c r="E48" s="1046"/>
      <c r="F48" s="1127"/>
      <c r="G48" s="1283"/>
      <c r="H48" s="1283"/>
      <c r="I48" s="9"/>
    </row>
    <row r="49" spans="2:9" ht="13.9" customHeight="1">
      <c r="B49" s="1047"/>
      <c r="C49" s="1045"/>
      <c r="D49" s="1046"/>
      <c r="E49" s="1046"/>
      <c r="F49" s="1127"/>
      <c r="G49" s="1283"/>
      <c r="H49" s="1283"/>
      <c r="I49" s="9"/>
    </row>
    <row r="50" spans="2:9" ht="13.9" customHeight="1">
      <c r="B50" s="1047"/>
      <c r="C50" s="1045"/>
      <c r="D50" s="1046"/>
      <c r="E50" s="1046"/>
      <c r="F50" s="1127"/>
      <c r="G50" s="1283"/>
      <c r="H50" s="1283"/>
      <c r="I50" s="9"/>
    </row>
    <row r="51" spans="2:9" ht="13.9" customHeight="1">
      <c r="B51" s="1047"/>
      <c r="C51" s="1045"/>
      <c r="D51" s="1046"/>
      <c r="E51" s="1046"/>
      <c r="F51" s="1127"/>
      <c r="G51" s="1283"/>
      <c r="H51" s="1283"/>
      <c r="I51" s="9"/>
    </row>
    <row r="52" spans="2:9" ht="13.9" customHeight="1">
      <c r="B52" s="1047"/>
      <c r="C52" s="1045"/>
      <c r="D52" s="1046"/>
      <c r="E52" s="1046"/>
      <c r="F52" s="1127"/>
      <c r="G52" s="1283"/>
      <c r="H52" s="1283"/>
      <c r="I52" s="9"/>
    </row>
    <row r="53" spans="2:9" ht="13.9" customHeight="1">
      <c r="B53" s="1047"/>
      <c r="C53" s="1045"/>
      <c r="D53" s="1046"/>
      <c r="E53" s="1046"/>
      <c r="F53" s="1127"/>
      <c r="G53" s="1283"/>
      <c r="H53" s="1283"/>
      <c r="I53" s="9"/>
    </row>
    <row r="54" spans="2:9" ht="13.9" customHeight="1">
      <c r="B54" s="1047"/>
      <c r="C54" s="1045"/>
      <c r="D54" s="1046"/>
      <c r="E54" s="1046"/>
      <c r="F54" s="1127"/>
      <c r="G54" s="1283"/>
      <c r="H54" s="1283"/>
      <c r="I54" s="9"/>
    </row>
    <row r="55" spans="2:9" ht="13.9" customHeight="1">
      <c r="B55" s="1047"/>
      <c r="C55" s="1045"/>
      <c r="D55" s="1046"/>
      <c r="E55" s="1046"/>
      <c r="F55" s="1127"/>
      <c r="G55" s="1283"/>
      <c r="H55" s="1283"/>
      <c r="I55" s="9"/>
    </row>
    <row r="56" spans="2:9" ht="13.9" customHeight="1">
      <c r="B56" s="1047"/>
      <c r="C56" s="1045"/>
      <c r="D56" s="1046"/>
      <c r="E56" s="1046"/>
      <c r="F56" s="1127"/>
      <c r="G56" s="1283"/>
      <c r="H56" s="1283"/>
      <c r="I56" s="9"/>
    </row>
    <row r="57" spans="2:9" ht="13.9" customHeight="1">
      <c r="B57" s="1047"/>
      <c r="C57" s="1048"/>
      <c r="D57" s="1049"/>
      <c r="E57" s="1049"/>
      <c r="F57" s="1128"/>
      <c r="G57" s="1284"/>
      <c r="H57" s="1286"/>
      <c r="I57" s="9"/>
    </row>
    <row r="58" spans="2:9" ht="13.9" customHeight="1">
      <c r="B58" s="1047"/>
      <c r="C58" s="1078"/>
      <c r="D58" s="1079"/>
      <c r="E58" s="1079"/>
      <c r="F58" s="1129"/>
      <c r="G58" s="1285"/>
      <c r="H58" s="1287"/>
      <c r="I58" s="9"/>
    </row>
    <row r="59" spans="2:9" ht="13.9" customHeight="1">
      <c r="B59" s="1047"/>
      <c r="C59" s="1045"/>
      <c r="D59" s="1046"/>
      <c r="E59" s="1046"/>
      <c r="F59" s="1127"/>
      <c r="G59" s="1283"/>
      <c r="H59" s="1283"/>
      <c r="I59" s="9"/>
    </row>
    <row r="60" spans="2:9" ht="13.9" customHeight="1">
      <c r="B60" s="1047"/>
      <c r="C60" s="1045"/>
      <c r="D60" s="1046"/>
      <c r="E60" s="1046"/>
      <c r="F60" s="1127"/>
      <c r="G60" s="1283"/>
      <c r="H60" s="1283"/>
      <c r="I60" s="9"/>
    </row>
    <row r="61" spans="2:9" ht="13.9" customHeight="1">
      <c r="B61" s="1047"/>
      <c r="C61" s="1045"/>
      <c r="D61" s="1046"/>
      <c r="E61" s="1046"/>
      <c r="F61" s="1127"/>
      <c r="G61" s="1283"/>
      <c r="H61" s="1283"/>
      <c r="I61" s="9"/>
    </row>
    <row r="62" spans="2:9" ht="13.9" customHeight="1">
      <c r="B62" s="1047"/>
      <c r="C62" s="1045"/>
      <c r="D62" s="1046"/>
      <c r="E62" s="1046"/>
      <c r="F62" s="1127"/>
      <c r="G62" s="1283"/>
      <c r="H62" s="1283"/>
      <c r="I62" s="9"/>
    </row>
    <row r="63" spans="2:9" ht="13.9" customHeight="1">
      <c r="B63" s="1047"/>
      <c r="C63" s="1045"/>
      <c r="D63" s="1046"/>
      <c r="E63" s="1046"/>
      <c r="F63" s="1127"/>
      <c r="G63" s="1283"/>
      <c r="H63" s="1283"/>
      <c r="I63" s="9"/>
    </row>
    <row r="64" spans="2:9" ht="13.9" customHeight="1">
      <c r="B64" s="1047"/>
      <c r="C64" s="1045"/>
      <c r="D64" s="1046"/>
      <c r="E64" s="1046"/>
      <c r="F64" s="1127"/>
      <c r="G64" s="1283"/>
      <c r="H64" s="1283"/>
      <c r="I64" s="9"/>
    </row>
    <row r="65" spans="2:9" ht="13.9" customHeight="1">
      <c r="B65" s="1047"/>
      <c r="C65" s="1045"/>
      <c r="D65" s="1046"/>
      <c r="E65" s="1046"/>
      <c r="F65" s="1127"/>
      <c r="G65" s="1283"/>
      <c r="H65" s="1283"/>
      <c r="I65" s="9"/>
    </row>
    <row r="66" spans="2:9" ht="13.9" customHeight="1">
      <c r="B66" s="1047"/>
      <c r="C66" s="1045"/>
      <c r="D66" s="1046"/>
      <c r="E66" s="1046"/>
      <c r="F66" s="1127"/>
      <c r="G66" s="1283"/>
      <c r="H66" s="1283"/>
      <c r="I66" s="9"/>
    </row>
    <row r="67" spans="2:9" ht="13.9" customHeight="1">
      <c r="B67" s="1047"/>
      <c r="C67" s="1045"/>
      <c r="D67" s="1046"/>
      <c r="E67" s="1046"/>
      <c r="F67" s="1127"/>
      <c r="G67" s="1283"/>
      <c r="H67" s="1283"/>
      <c r="I67" s="9"/>
    </row>
    <row r="68" spans="2:9" ht="13.9" customHeight="1">
      <c r="B68" s="1047"/>
      <c r="C68" s="1045"/>
      <c r="D68" s="1046"/>
      <c r="E68" s="1046"/>
      <c r="F68" s="1127"/>
      <c r="G68" s="1283"/>
      <c r="H68" s="1283"/>
      <c r="I68" s="9"/>
    </row>
    <row r="69" spans="2:9" ht="13.9" customHeight="1">
      <c r="B69" s="1047"/>
      <c r="C69" s="1045"/>
      <c r="D69" s="1046"/>
      <c r="E69" s="1046"/>
      <c r="F69" s="1127"/>
      <c r="G69" s="1283"/>
      <c r="H69" s="1283"/>
      <c r="I69" s="9"/>
    </row>
    <row r="70" spans="2:9" ht="13.9" customHeight="1">
      <c r="B70" s="1047"/>
      <c r="C70" s="1045"/>
      <c r="D70" s="1046"/>
      <c r="E70" s="1046"/>
      <c r="F70" s="1127"/>
      <c r="G70" s="1283"/>
      <c r="H70" s="1283"/>
      <c r="I70" s="9"/>
    </row>
    <row r="71" spans="2:9" ht="13.9" customHeight="1">
      <c r="B71" s="1047"/>
      <c r="C71" s="1045"/>
      <c r="D71" s="1046"/>
      <c r="E71" s="1046"/>
      <c r="F71" s="1127"/>
      <c r="G71" s="1283"/>
      <c r="H71" s="1283"/>
      <c r="I71" s="9"/>
    </row>
    <row r="72" spans="2:9" ht="13.9" customHeight="1">
      <c r="B72" s="1047"/>
      <c r="C72" s="1045"/>
      <c r="D72" s="1046"/>
      <c r="E72" s="1046"/>
      <c r="F72" s="1127"/>
      <c r="G72" s="1283"/>
      <c r="H72" s="1283"/>
      <c r="I72" s="9"/>
    </row>
    <row r="73" spans="2:9" ht="13.9" customHeight="1">
      <c r="B73" s="1047"/>
      <c r="C73" s="1045"/>
      <c r="D73" s="1046"/>
      <c r="E73" s="1046"/>
      <c r="F73" s="1127"/>
      <c r="G73" s="1283"/>
      <c r="H73" s="1283"/>
      <c r="I73" s="9"/>
    </row>
    <row r="74" spans="2:9" ht="13.9" customHeight="1">
      <c r="B74" s="1047"/>
      <c r="C74" s="1045"/>
      <c r="D74" s="1046"/>
      <c r="E74" s="1046"/>
      <c r="F74" s="1127"/>
      <c r="G74" s="1283"/>
      <c r="H74" s="1283"/>
      <c r="I74" s="9"/>
    </row>
    <row r="75" spans="2:9" ht="13.9" customHeight="1">
      <c r="B75" s="1047"/>
      <c r="C75" s="1045"/>
      <c r="D75" s="1046"/>
      <c r="E75" s="1046"/>
      <c r="F75" s="1127"/>
      <c r="G75" s="1283"/>
      <c r="H75" s="1283"/>
      <c r="I75" s="9"/>
    </row>
    <row r="76" spans="2:9" ht="13.9" customHeight="1">
      <c r="B76" s="1047"/>
      <c r="C76" s="1045"/>
      <c r="D76" s="1046"/>
      <c r="E76" s="1046"/>
      <c r="F76" s="1127"/>
      <c r="G76" s="1283"/>
      <c r="H76" s="1283"/>
      <c r="I76" s="9"/>
    </row>
    <row r="77" spans="2:9" ht="13.9" customHeight="1">
      <c r="B77" s="1047"/>
      <c r="C77" s="1045"/>
      <c r="D77" s="1046"/>
      <c r="E77" s="1046"/>
      <c r="F77" s="1127"/>
      <c r="G77" s="1283"/>
      <c r="H77" s="1283"/>
      <c r="I77" s="9"/>
    </row>
    <row r="78" spans="2:9" ht="13.9" customHeight="1">
      <c r="B78" s="1047"/>
      <c r="C78" s="1045"/>
      <c r="D78" s="1046"/>
      <c r="E78" s="1046"/>
      <c r="F78" s="1127"/>
      <c r="G78" s="1283"/>
      <c r="H78" s="1283"/>
      <c r="I78" s="9"/>
    </row>
    <row r="79" spans="2:9" ht="13.9" customHeight="1">
      <c r="B79" s="1047"/>
      <c r="C79" s="1045"/>
      <c r="D79" s="1046"/>
      <c r="E79" s="1046"/>
      <c r="F79" s="1127"/>
      <c r="G79" s="1283"/>
      <c r="H79" s="1283"/>
      <c r="I79" s="9"/>
    </row>
    <row r="80" spans="2:9" ht="13.9" customHeight="1">
      <c r="B80" s="1047"/>
      <c r="C80" s="1045"/>
      <c r="D80" s="1046"/>
      <c r="E80" s="1046"/>
      <c r="F80" s="1127"/>
      <c r="G80" s="1283"/>
      <c r="H80" s="1283"/>
      <c r="I80" s="9"/>
    </row>
    <row r="81" spans="2:9" ht="13.9" customHeight="1">
      <c r="B81" s="1047"/>
      <c r="C81" s="1045"/>
      <c r="D81" s="1046"/>
      <c r="E81" s="1046"/>
      <c r="F81" s="1127"/>
      <c r="G81" s="1283"/>
      <c r="H81" s="1283"/>
      <c r="I81" s="9"/>
    </row>
    <row r="82" spans="2:9" ht="13.9" customHeight="1">
      <c r="B82" s="1047"/>
      <c r="C82" s="1045"/>
      <c r="D82" s="1046"/>
      <c r="E82" s="1046"/>
      <c r="F82" s="1127"/>
      <c r="G82" s="1283"/>
      <c r="H82" s="1283"/>
      <c r="I82" s="9"/>
    </row>
    <row r="83" spans="2:9" ht="13.9" customHeight="1">
      <c r="B83" s="1047"/>
      <c r="C83" s="1045"/>
      <c r="D83" s="1046"/>
      <c r="E83" s="1046"/>
      <c r="F83" s="1127"/>
      <c r="G83" s="1283"/>
      <c r="H83" s="1283"/>
      <c r="I83" s="9"/>
    </row>
    <row r="84" spans="2:9" ht="13.9" customHeight="1">
      <c r="B84" s="1047"/>
      <c r="C84" s="1045"/>
      <c r="D84" s="1046"/>
      <c r="E84" s="1046"/>
      <c r="F84" s="1127"/>
      <c r="G84" s="1283"/>
      <c r="H84" s="1283"/>
      <c r="I84" s="9"/>
    </row>
    <row r="85" spans="2:9" ht="13.9" customHeight="1">
      <c r="B85" s="1047"/>
      <c r="C85" s="1045"/>
      <c r="D85" s="1046"/>
      <c r="E85" s="1046"/>
      <c r="F85" s="1127"/>
      <c r="G85" s="1283"/>
      <c r="H85" s="1283"/>
      <c r="I85" s="9"/>
    </row>
    <row r="86" spans="2:9" ht="13.9" customHeight="1">
      <c r="B86" s="1047"/>
      <c r="C86" s="1045"/>
      <c r="D86" s="1046"/>
      <c r="E86" s="1046"/>
      <c r="F86" s="1127"/>
      <c r="G86" s="1283"/>
      <c r="H86" s="1283"/>
      <c r="I86" s="9"/>
    </row>
    <row r="87" spans="2:9" ht="13.9" customHeight="1">
      <c r="B87" s="1047"/>
      <c r="C87" s="1045"/>
      <c r="D87" s="1046"/>
      <c r="E87" s="1046"/>
      <c r="F87" s="1127"/>
      <c r="G87" s="1283"/>
      <c r="H87" s="1283"/>
      <c r="I87" s="9"/>
    </row>
    <row r="88" spans="2:9" ht="13.9" customHeight="1">
      <c r="B88" s="1047"/>
      <c r="C88" s="1045"/>
      <c r="D88" s="1046"/>
      <c r="E88" s="1046"/>
      <c r="F88" s="1127"/>
      <c r="G88" s="1283"/>
      <c r="H88" s="1283"/>
      <c r="I88" s="9"/>
    </row>
    <row r="89" spans="2:9" ht="13.9" customHeight="1">
      <c r="B89" s="1047"/>
      <c r="C89" s="1045"/>
      <c r="D89" s="1046"/>
      <c r="E89" s="1046"/>
      <c r="F89" s="1127"/>
      <c r="G89" s="1283"/>
      <c r="H89" s="1283"/>
      <c r="I89" s="9"/>
    </row>
    <row r="90" spans="2:9" ht="13.9" customHeight="1">
      <c r="B90" s="1047"/>
      <c r="C90" s="1045"/>
      <c r="D90" s="1046"/>
      <c r="E90" s="1046"/>
      <c r="F90" s="1127"/>
      <c r="G90" s="1283"/>
      <c r="H90" s="1283"/>
      <c r="I90" s="9"/>
    </row>
    <row r="91" spans="2:9" ht="13.9" customHeight="1">
      <c r="B91" s="1047"/>
      <c r="C91" s="1045"/>
      <c r="D91" s="1046"/>
      <c r="E91" s="1046"/>
      <c r="F91" s="1127"/>
      <c r="G91" s="1283"/>
      <c r="H91" s="1283"/>
      <c r="I91" s="9"/>
    </row>
    <row r="92" spans="2:9" ht="13.9" customHeight="1">
      <c r="B92" s="1047"/>
      <c r="C92" s="1045"/>
      <c r="D92" s="1046"/>
      <c r="E92" s="1046"/>
      <c r="F92" s="1127"/>
      <c r="G92" s="1283"/>
      <c r="H92" s="1283"/>
      <c r="I92" s="9"/>
    </row>
    <row r="93" spans="2:9" ht="13.9" customHeight="1">
      <c r="B93" s="1047"/>
      <c r="C93" s="1045"/>
      <c r="D93" s="1046"/>
      <c r="E93" s="1046"/>
      <c r="F93" s="1127"/>
      <c r="G93" s="1283"/>
      <c r="H93" s="1283"/>
      <c r="I93" s="9"/>
    </row>
    <row r="94" spans="2:9" ht="13.9" customHeight="1">
      <c r="B94" s="1047"/>
      <c r="C94" s="1045"/>
      <c r="D94" s="1046"/>
      <c r="E94" s="1046"/>
      <c r="F94" s="1127"/>
      <c r="G94" s="1283"/>
      <c r="H94" s="1283"/>
      <c r="I94" s="9"/>
    </row>
    <row r="95" spans="2:9" ht="13.9" customHeight="1">
      <c r="B95" s="1047"/>
      <c r="C95" s="1045"/>
      <c r="D95" s="1046"/>
      <c r="E95" s="1046"/>
      <c r="F95" s="1127"/>
      <c r="G95" s="1283"/>
      <c r="H95" s="1283"/>
      <c r="I95" s="9"/>
    </row>
    <row r="96" spans="2:9" ht="13.9" customHeight="1">
      <c r="B96" s="1047"/>
      <c r="C96" s="1045"/>
      <c r="D96" s="1046"/>
      <c r="E96" s="1046"/>
      <c r="F96" s="1127"/>
      <c r="G96" s="1283"/>
      <c r="H96" s="1283"/>
      <c r="I96" s="9"/>
    </row>
    <row r="97" spans="2:9" ht="13.9" customHeight="1">
      <c r="B97" s="1047"/>
      <c r="C97" s="1045"/>
      <c r="D97" s="1046"/>
      <c r="E97" s="1046"/>
      <c r="F97" s="1127"/>
      <c r="G97" s="1283"/>
      <c r="H97" s="1283"/>
      <c r="I97" s="9"/>
    </row>
    <row r="98" spans="2:9" ht="13.9" customHeight="1">
      <c r="B98" s="1070"/>
      <c r="C98" s="1071"/>
      <c r="D98" s="1072"/>
      <c r="E98" s="1073"/>
      <c r="F98" s="1130"/>
      <c r="G98" s="1074"/>
      <c r="H98" s="1074"/>
      <c r="I98" s="9"/>
    </row>
    <row r="99" spans="2:9" ht="15" customHeight="1" thickBot="1">
      <c r="B99" s="1075"/>
      <c r="C99" s="1080" t="s">
        <v>106</v>
      </c>
      <c r="D99" s="1081"/>
      <c r="E99" s="1082"/>
      <c r="F99" s="1131"/>
      <c r="G99" s="1083">
        <f>SUM(G18:G97)</f>
        <v>0</v>
      </c>
      <c r="H99" s="1084">
        <f>SUM(H18:H97)</f>
        <v>0</v>
      </c>
      <c r="I99" s="9"/>
    </row>
    <row r="100" spans="2:9" ht="15.75" thickTop="1">
      <c r="B100" s="1051"/>
      <c r="C100" s="1076"/>
      <c r="D100" s="1076"/>
      <c r="E100" s="1076"/>
      <c r="F100" s="1076"/>
      <c r="G100" s="1076"/>
      <c r="H100" s="1076"/>
      <c r="I100" s="3"/>
    </row>
    <row r="101" spans="2:9">
      <c r="B101" s="1051"/>
      <c r="C101" s="1076"/>
      <c r="D101" s="1076"/>
      <c r="E101" s="1076"/>
      <c r="F101" s="1076"/>
      <c r="G101" s="1076"/>
      <c r="H101" s="1076"/>
      <c r="I101" s="3"/>
    </row>
    <row r="102" spans="2:9" ht="17.100000000000001" customHeight="1">
      <c r="B102" s="1051"/>
      <c r="C102" s="1077" t="s">
        <v>1604</v>
      </c>
      <c r="D102" s="1054"/>
      <c r="E102" s="1054"/>
      <c r="F102" s="1054"/>
      <c r="G102" s="1054"/>
      <c r="H102" s="1054"/>
      <c r="I102" s="3"/>
    </row>
    <row r="103" spans="2:9">
      <c r="C103" s="3"/>
      <c r="D103" s="3"/>
      <c r="E103" s="3"/>
      <c r="F103" s="3"/>
      <c r="G103" s="3"/>
      <c r="H103" s="3"/>
    </row>
  </sheetData>
  <mergeCells count="1">
    <mergeCell ref="C9:H9"/>
  </mergeCells>
  <pageMargins left="0" right="0" top="0.5" bottom="0.5" header="0" footer="0"/>
  <pageSetup scale="83" fitToHeight="2" orientation="portrait" r:id="rId1"/>
  <headerFooter>
    <oddFooter>&amp;CRECLASSIFICATIONS PAGE &amp;P OF 2</oddFooter>
  </headerFooter>
  <rowBreaks count="1" manualBreakCount="1">
    <brk id="57" min="1" max="8"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L103"/>
  <sheetViews>
    <sheetView zoomScaleNormal="100" workbookViewId="0">
      <selection activeCell="B1" sqref="B1"/>
    </sheetView>
  </sheetViews>
  <sheetFormatPr defaultColWidth="9.6640625" defaultRowHeight="15"/>
  <cols>
    <col min="1" max="1" width="9.6640625" style="1039"/>
    <col min="2" max="2" width="9.21875" style="1039" customWidth="1"/>
    <col min="3" max="3" width="36.21875" style="1039" customWidth="1"/>
    <col min="4" max="4" width="9.33203125" style="1039" customWidth="1"/>
    <col min="5" max="5" width="10.6640625" style="1039" customWidth="1"/>
    <col min="6" max="6" width="8.109375" style="1039" customWidth="1"/>
    <col min="7" max="8" width="12.6640625" style="1039" customWidth="1"/>
    <col min="9" max="9" width="2.109375" style="1039" customWidth="1"/>
    <col min="10" max="16384" width="9.6640625" style="1039"/>
  </cols>
  <sheetData>
    <row r="1" spans="2:12">
      <c r="B1" s="1050" t="s">
        <v>241</v>
      </c>
      <c r="C1" s="1051"/>
      <c r="D1" s="1052"/>
      <c r="E1" s="1052"/>
      <c r="F1" s="1052"/>
      <c r="G1" s="1052"/>
      <c r="H1" s="1053"/>
      <c r="I1" s="1040"/>
    </row>
    <row r="2" spans="2:12">
      <c r="B2" s="1050" t="s">
        <v>1608</v>
      </c>
      <c r="C2" s="1051"/>
      <c r="D2" s="848"/>
      <c r="E2" s="848"/>
      <c r="F2" s="848"/>
      <c r="G2" s="848"/>
      <c r="H2" s="1054"/>
      <c r="I2" s="1040"/>
    </row>
    <row r="3" spans="2:12">
      <c r="B3" s="1051"/>
      <c r="C3" s="1055" t="s">
        <v>1</v>
      </c>
      <c r="D3" s="1055"/>
      <c r="E3" s="1055"/>
      <c r="F3" s="1056"/>
      <c r="G3" s="1055"/>
      <c r="H3" s="1055"/>
      <c r="I3" s="1041"/>
      <c r="J3" s="1041"/>
      <c r="K3" s="1041"/>
      <c r="L3" s="1041"/>
    </row>
    <row r="4" spans="2:12">
      <c r="B4" s="1051"/>
      <c r="C4" s="1055" t="s">
        <v>2</v>
      </c>
      <c r="D4" s="1055"/>
      <c r="E4" s="1055"/>
      <c r="F4" s="1056"/>
      <c r="G4" s="1055"/>
      <c r="H4" s="1055"/>
      <c r="I4" s="1041"/>
      <c r="J4" s="1041"/>
      <c r="K4" s="1041"/>
      <c r="L4" s="1041"/>
    </row>
    <row r="5" spans="2:12">
      <c r="B5" s="1051"/>
      <c r="C5" s="1055" t="s">
        <v>3</v>
      </c>
      <c r="D5" s="1055"/>
      <c r="E5" s="1055"/>
      <c r="F5" s="1056"/>
      <c r="G5" s="1055"/>
      <c r="H5" s="1055"/>
      <c r="I5" s="1041"/>
      <c r="J5" s="1041"/>
      <c r="K5" s="1041"/>
      <c r="L5" s="1041"/>
    </row>
    <row r="6" spans="2:12">
      <c r="B6" s="1051"/>
      <c r="C6" s="1055" t="s">
        <v>4</v>
      </c>
      <c r="D6" s="1055"/>
      <c r="E6" s="1055"/>
      <c r="F6" s="1056"/>
      <c r="G6" s="1055"/>
      <c r="H6" s="1055"/>
      <c r="I6" s="1041"/>
      <c r="J6" s="1041"/>
      <c r="K6" s="1041"/>
      <c r="L6" s="1041"/>
    </row>
    <row r="7" spans="2:12">
      <c r="B7" s="1051"/>
      <c r="C7" s="1055"/>
      <c r="D7" s="1055"/>
      <c r="E7" s="1055"/>
      <c r="F7" s="1056"/>
      <c r="G7" s="1055"/>
      <c r="H7" s="1055"/>
      <c r="I7" s="1041"/>
      <c r="J7" s="1041"/>
      <c r="K7" s="1041"/>
      <c r="L7" s="1041"/>
    </row>
    <row r="8" spans="2:12">
      <c r="B8" s="1051"/>
      <c r="C8" s="1057" t="s">
        <v>1094</v>
      </c>
      <c r="D8" s="1055"/>
      <c r="E8" s="1055"/>
      <c r="F8" s="1056"/>
      <c r="G8" s="1055"/>
      <c r="H8" s="1055"/>
      <c r="I8" s="1041"/>
      <c r="J8" s="1041"/>
      <c r="K8" s="1041"/>
      <c r="L8" s="1041"/>
    </row>
    <row r="9" spans="2:12" ht="16.350000000000001" customHeight="1" thickBot="1">
      <c r="B9" s="1051"/>
      <c r="C9" s="1643"/>
      <c r="D9" s="1644"/>
      <c r="E9" s="1644"/>
      <c r="F9" s="1644"/>
      <c r="G9" s="1644"/>
      <c r="H9" s="1644"/>
      <c r="I9" s="1041"/>
      <c r="J9" s="1041"/>
      <c r="K9" s="1041"/>
      <c r="L9" s="1041"/>
    </row>
    <row r="10" spans="2:12" ht="20.100000000000001" customHeight="1" thickTop="1">
      <c r="B10" s="1058"/>
      <c r="C10" s="1059" t="s">
        <v>12</v>
      </c>
      <c r="D10" s="1060">
        <f>'Form 1'!D11</f>
        <v>0</v>
      </c>
      <c r="E10" s="1060"/>
      <c r="F10" s="1060"/>
      <c r="G10" s="1060"/>
      <c r="H10" s="1060"/>
      <c r="I10" s="1042"/>
      <c r="J10" s="1041"/>
      <c r="K10" s="1041"/>
      <c r="L10" s="1041"/>
    </row>
    <row r="11" spans="2:12" ht="20.100000000000001" customHeight="1">
      <c r="B11" s="1061"/>
      <c r="C11" s="834" t="s">
        <v>13</v>
      </c>
      <c r="D11" s="1062" t="str">
        <f>+'Schedule 12 #1'!B11</f>
        <v xml:space="preserve">  </v>
      </c>
      <c r="E11" s="1062"/>
      <c r="F11" s="1062"/>
      <c r="G11" s="1062"/>
      <c r="H11" s="1062"/>
      <c r="I11" s="1042"/>
      <c r="J11" s="1041"/>
      <c r="K11" s="1041"/>
      <c r="L11" s="1041"/>
    </row>
    <row r="12" spans="2:12" ht="20.100000000000001" customHeight="1">
      <c r="B12" s="1061"/>
      <c r="C12" s="834" t="s">
        <v>35</v>
      </c>
      <c r="D12" s="1062">
        <f>'Form 1'!I11</f>
        <v>0</v>
      </c>
      <c r="E12" s="1063" t="s">
        <v>128</v>
      </c>
      <c r="F12" s="1194">
        <f>'Form 1'!E19</f>
        <v>0</v>
      </c>
      <c r="G12" s="1064" t="s">
        <v>1293</v>
      </c>
      <c r="H12" s="1195">
        <f>'Form 1'!H19</f>
        <v>0</v>
      </c>
      <c r="I12" s="1042"/>
      <c r="J12" s="1041"/>
      <c r="K12" s="1041"/>
      <c r="L12" s="1041"/>
    </row>
    <row r="13" spans="2:12" ht="17.100000000000001" customHeight="1">
      <c r="B13" s="1065"/>
      <c r="C13" s="1066"/>
      <c r="D13" s="1066"/>
      <c r="E13" s="1066"/>
      <c r="F13" s="1066"/>
      <c r="G13" s="1066"/>
      <c r="H13" s="1066"/>
      <c r="I13" s="1043"/>
    </row>
    <row r="14" spans="2:12" ht="17.100000000000001" customHeight="1">
      <c r="B14" s="1067"/>
      <c r="C14" s="1068"/>
      <c r="D14" s="1068"/>
      <c r="E14" s="1068"/>
      <c r="F14" s="1068"/>
      <c r="G14" s="1068"/>
      <c r="H14" s="1068"/>
      <c r="I14" s="1043"/>
    </row>
    <row r="15" spans="2:12" ht="17.100000000000001" customHeight="1">
      <c r="B15" s="1067"/>
      <c r="C15" s="1068"/>
      <c r="D15" s="1068"/>
      <c r="E15" s="1068"/>
      <c r="F15" s="1068"/>
      <c r="G15" s="1068"/>
      <c r="H15" s="1068"/>
      <c r="I15" s="1043"/>
    </row>
    <row r="16" spans="2:12" ht="17.100000000000001" customHeight="1">
      <c r="B16" s="1067" t="s">
        <v>672</v>
      </c>
      <c r="C16" s="1068"/>
      <c r="D16" s="1068" t="s">
        <v>648</v>
      </c>
      <c r="E16" s="1068" t="s">
        <v>238</v>
      </c>
      <c r="F16" s="1068"/>
      <c r="G16" s="1068"/>
      <c r="H16" s="1068"/>
      <c r="I16" s="1043"/>
    </row>
    <row r="17" spans="2:9" ht="17.100000000000001" customHeight="1">
      <c r="B17" s="1069" t="s">
        <v>632</v>
      </c>
      <c r="C17" s="1068" t="s">
        <v>633</v>
      </c>
      <c r="D17" s="1068" t="s">
        <v>632</v>
      </c>
      <c r="E17" s="1068" t="s">
        <v>632</v>
      </c>
      <c r="F17" s="1068"/>
      <c r="G17" s="1068" t="s">
        <v>1605</v>
      </c>
      <c r="H17" s="1068" t="s">
        <v>1606</v>
      </c>
      <c r="I17" s="1043"/>
    </row>
    <row r="18" spans="2:9" ht="13.9" customHeight="1">
      <c r="B18" s="1044"/>
      <c r="C18" s="1045"/>
      <c r="D18" s="1046"/>
      <c r="E18" s="1046"/>
      <c r="F18" s="1127"/>
      <c r="G18" s="1283"/>
      <c r="H18" s="1283"/>
      <c r="I18" s="1043"/>
    </row>
    <row r="19" spans="2:9" ht="13.9" customHeight="1">
      <c r="B19" s="1044"/>
      <c r="C19" s="1045"/>
      <c r="D19" s="1046"/>
      <c r="E19" s="1046"/>
      <c r="F19" s="1127"/>
      <c r="G19" s="1283"/>
      <c r="H19" s="1283"/>
      <c r="I19" s="1043"/>
    </row>
    <row r="20" spans="2:9" ht="13.9" customHeight="1">
      <c r="B20" s="1044"/>
      <c r="C20" s="1045"/>
      <c r="D20" s="1046"/>
      <c r="E20" s="1046"/>
      <c r="F20" s="1127"/>
      <c r="G20" s="1283"/>
      <c r="H20" s="1283"/>
      <c r="I20" s="1043"/>
    </row>
    <row r="21" spans="2:9" ht="13.9" customHeight="1">
      <c r="B21" s="1044"/>
      <c r="C21" s="1045"/>
      <c r="D21" s="1046"/>
      <c r="E21" s="1046"/>
      <c r="F21" s="1127"/>
      <c r="G21" s="1283"/>
      <c r="H21" s="1283"/>
      <c r="I21" s="1043"/>
    </row>
    <row r="22" spans="2:9" ht="13.9" customHeight="1">
      <c r="B22" s="1044"/>
      <c r="C22" s="1045"/>
      <c r="D22" s="1046"/>
      <c r="E22" s="1046"/>
      <c r="F22" s="1127"/>
      <c r="G22" s="1283"/>
      <c r="H22" s="1283"/>
      <c r="I22" s="1043"/>
    </row>
    <row r="23" spans="2:9" ht="13.9" customHeight="1">
      <c r="B23" s="1202"/>
      <c r="C23" s="1045"/>
      <c r="D23" s="1046"/>
      <c r="E23" s="1046"/>
      <c r="F23" s="1203"/>
      <c r="G23" s="1283"/>
      <c r="H23" s="1283"/>
      <c r="I23" s="1043"/>
    </row>
    <row r="24" spans="2:9" ht="13.9" customHeight="1">
      <c r="B24" s="1047"/>
      <c r="C24" s="1208"/>
      <c r="D24" s="1209"/>
      <c r="E24" s="1209"/>
      <c r="F24" s="1210"/>
      <c r="G24" s="1288"/>
      <c r="H24" s="1289"/>
      <c r="I24" s="1043"/>
    </row>
    <row r="25" spans="2:9" ht="13.9" customHeight="1">
      <c r="B25" s="1204"/>
      <c r="C25" s="1205"/>
      <c r="D25" s="1206"/>
      <c r="E25" s="1206"/>
      <c r="F25" s="1207"/>
      <c r="G25" s="1290"/>
      <c r="H25" s="1290"/>
      <c r="I25" s="1043"/>
    </row>
    <row r="26" spans="2:9" ht="13.9" customHeight="1">
      <c r="B26" s="1044"/>
      <c r="C26" s="1045"/>
      <c r="D26" s="1046"/>
      <c r="E26" s="1046"/>
      <c r="F26" s="1127"/>
      <c r="G26" s="1283"/>
      <c r="H26" s="1283"/>
      <c r="I26" s="1043"/>
    </row>
    <row r="27" spans="2:9" ht="13.9" customHeight="1">
      <c r="B27" s="1044"/>
      <c r="C27" s="1045"/>
      <c r="D27" s="1046"/>
      <c r="E27" s="1046"/>
      <c r="F27" s="1127"/>
      <c r="G27" s="1283"/>
      <c r="H27" s="1283"/>
      <c r="I27" s="1043"/>
    </row>
    <row r="28" spans="2:9" ht="13.9" customHeight="1">
      <c r="B28" s="1044"/>
      <c r="C28" s="1045"/>
      <c r="D28" s="1046"/>
      <c r="E28" s="1046"/>
      <c r="F28" s="1127"/>
      <c r="G28" s="1283"/>
      <c r="H28" s="1283"/>
      <c r="I28" s="1043"/>
    </row>
    <row r="29" spans="2:9" ht="13.9" customHeight="1">
      <c r="B29" s="1044"/>
      <c r="C29" s="1045"/>
      <c r="D29" s="1046"/>
      <c r="E29" s="1046"/>
      <c r="F29" s="1127"/>
      <c r="G29" s="1283"/>
      <c r="H29" s="1283"/>
      <c r="I29" s="1043"/>
    </row>
    <row r="30" spans="2:9" ht="13.9" customHeight="1">
      <c r="B30" s="1044"/>
      <c r="C30" s="1045"/>
      <c r="D30" s="1046"/>
      <c r="E30" s="1046"/>
      <c r="F30" s="1127"/>
      <c r="G30" s="1283"/>
      <c r="H30" s="1283"/>
      <c r="I30" s="1043"/>
    </row>
    <row r="31" spans="2:9" ht="13.9" customHeight="1">
      <c r="B31" s="1044"/>
      <c r="C31" s="1045"/>
      <c r="D31" s="1046"/>
      <c r="E31" s="1046"/>
      <c r="F31" s="1127"/>
      <c r="G31" s="1283"/>
      <c r="H31" s="1283"/>
      <c r="I31" s="1043"/>
    </row>
    <row r="32" spans="2:9" ht="13.9" customHeight="1">
      <c r="B32" s="1044"/>
      <c r="C32" s="1045"/>
      <c r="D32" s="1046"/>
      <c r="E32" s="1046"/>
      <c r="F32" s="1127"/>
      <c r="G32" s="1283"/>
      <c r="H32" s="1283"/>
      <c r="I32" s="1043"/>
    </row>
    <row r="33" spans="2:9" ht="13.9" customHeight="1">
      <c r="B33" s="1044"/>
      <c r="C33" s="1045"/>
      <c r="D33" s="1046"/>
      <c r="E33" s="1046"/>
      <c r="F33" s="1127"/>
      <c r="G33" s="1283"/>
      <c r="H33" s="1283"/>
      <c r="I33" s="1043"/>
    </row>
    <row r="34" spans="2:9" ht="13.9" customHeight="1">
      <c r="B34" s="1044"/>
      <c r="C34" s="1045"/>
      <c r="D34" s="1046"/>
      <c r="E34" s="1046"/>
      <c r="F34" s="1127"/>
      <c r="G34" s="1283"/>
      <c r="H34" s="1283"/>
      <c r="I34" s="1043"/>
    </row>
    <row r="35" spans="2:9" ht="13.9" customHeight="1">
      <c r="B35" s="1044"/>
      <c r="C35" s="1045"/>
      <c r="D35" s="1046"/>
      <c r="E35" s="1046"/>
      <c r="F35" s="1127"/>
      <c r="G35" s="1283"/>
      <c r="H35" s="1283"/>
      <c r="I35" s="1043"/>
    </row>
    <row r="36" spans="2:9" ht="13.9" customHeight="1">
      <c r="B36" s="1044"/>
      <c r="C36" s="1045"/>
      <c r="D36" s="1046"/>
      <c r="E36" s="1046"/>
      <c r="F36" s="1127"/>
      <c r="G36" s="1283"/>
      <c r="H36" s="1283"/>
      <c r="I36" s="1043"/>
    </row>
    <row r="37" spans="2:9" ht="13.9" customHeight="1">
      <c r="B37" s="1044"/>
      <c r="C37" s="1045"/>
      <c r="D37" s="1046"/>
      <c r="E37" s="1046"/>
      <c r="F37" s="1127"/>
      <c r="G37" s="1283"/>
      <c r="H37" s="1283"/>
      <c r="I37" s="1043"/>
    </row>
    <row r="38" spans="2:9" ht="13.9" customHeight="1">
      <c r="B38" s="1044"/>
      <c r="C38" s="1045"/>
      <c r="D38" s="1046"/>
      <c r="E38" s="1046"/>
      <c r="F38" s="1127"/>
      <c r="G38" s="1283"/>
      <c r="H38" s="1283"/>
      <c r="I38" s="1043"/>
    </row>
    <row r="39" spans="2:9" ht="13.9" customHeight="1">
      <c r="B39" s="1044"/>
      <c r="C39" s="1045"/>
      <c r="D39" s="1046"/>
      <c r="E39" s="1046"/>
      <c r="F39" s="1127"/>
      <c r="G39" s="1283"/>
      <c r="H39" s="1283"/>
      <c r="I39" s="1043"/>
    </row>
    <row r="40" spans="2:9" ht="13.9" customHeight="1">
      <c r="B40" s="1044"/>
      <c r="C40" s="1048"/>
      <c r="D40" s="1049"/>
      <c r="E40" s="1049"/>
      <c r="F40" s="1128"/>
      <c r="G40" s="1283"/>
      <c r="H40" s="1286"/>
      <c r="I40" s="1043"/>
    </row>
    <row r="41" spans="2:9" ht="13.9" customHeight="1">
      <c r="B41" s="1085"/>
      <c r="C41" s="1086"/>
      <c r="D41" s="1087"/>
      <c r="E41" s="1087"/>
      <c r="F41" s="1129"/>
      <c r="G41" s="1283"/>
      <c r="H41" s="1291"/>
      <c r="I41" s="1043"/>
    </row>
    <row r="42" spans="2:9" ht="13.9" customHeight="1">
      <c r="B42" s="1044"/>
      <c r="C42" s="1045"/>
      <c r="D42" s="1046"/>
      <c r="E42" s="1046"/>
      <c r="F42" s="1127"/>
      <c r="G42" s="1283"/>
      <c r="H42" s="1283"/>
      <c r="I42" s="1043"/>
    </row>
    <row r="43" spans="2:9" ht="13.9" customHeight="1">
      <c r="B43" s="1044"/>
      <c r="C43" s="1045"/>
      <c r="D43" s="1046"/>
      <c r="E43" s="1046"/>
      <c r="F43" s="1127"/>
      <c r="G43" s="1283"/>
      <c r="H43" s="1283"/>
      <c r="I43" s="1043"/>
    </row>
    <row r="44" spans="2:9" ht="13.9" customHeight="1">
      <c r="B44" s="1044"/>
      <c r="C44" s="1045"/>
      <c r="D44" s="1046"/>
      <c r="E44" s="1046"/>
      <c r="F44" s="1127"/>
      <c r="G44" s="1283"/>
      <c r="H44" s="1283"/>
      <c r="I44" s="1043"/>
    </row>
    <row r="45" spans="2:9" ht="13.9" customHeight="1">
      <c r="B45" s="1044"/>
      <c r="C45" s="1045"/>
      <c r="D45" s="1046"/>
      <c r="E45" s="1046"/>
      <c r="F45" s="1127"/>
      <c r="G45" s="1283"/>
      <c r="H45" s="1283"/>
      <c r="I45" s="1043"/>
    </row>
    <row r="46" spans="2:9" ht="13.9" customHeight="1">
      <c r="B46" s="1044"/>
      <c r="C46" s="1045"/>
      <c r="D46" s="1046"/>
      <c r="E46" s="1046"/>
      <c r="F46" s="1127"/>
      <c r="G46" s="1283"/>
      <c r="H46" s="1283"/>
      <c r="I46" s="1043"/>
    </row>
    <row r="47" spans="2:9" ht="13.9" customHeight="1">
      <c r="B47" s="1044"/>
      <c r="C47" s="1045"/>
      <c r="D47" s="1046"/>
      <c r="E47" s="1046"/>
      <c r="F47" s="1127"/>
      <c r="G47" s="1283"/>
      <c r="H47" s="1283"/>
      <c r="I47" s="1043"/>
    </row>
    <row r="48" spans="2:9" ht="13.9" customHeight="1">
      <c r="B48" s="1044"/>
      <c r="C48" s="1045"/>
      <c r="D48" s="1046"/>
      <c r="E48" s="1046"/>
      <c r="F48" s="1127"/>
      <c r="G48" s="1283"/>
      <c r="H48" s="1283"/>
      <c r="I48" s="1043"/>
    </row>
    <row r="49" spans="2:9" ht="13.9" customHeight="1">
      <c r="B49" s="1044"/>
      <c r="C49" s="1045"/>
      <c r="D49" s="1046"/>
      <c r="E49" s="1046"/>
      <c r="F49" s="1127"/>
      <c r="G49" s="1283"/>
      <c r="H49" s="1283"/>
      <c r="I49" s="1043"/>
    </row>
    <row r="50" spans="2:9" ht="13.9" customHeight="1">
      <c r="B50" s="1044"/>
      <c r="C50" s="1045"/>
      <c r="D50" s="1046"/>
      <c r="E50" s="1046"/>
      <c r="F50" s="1127"/>
      <c r="G50" s="1283"/>
      <c r="H50" s="1283"/>
      <c r="I50" s="1043"/>
    </row>
    <row r="51" spans="2:9" ht="13.9" customHeight="1">
      <c r="B51" s="1044"/>
      <c r="C51" s="1045"/>
      <c r="D51" s="1046"/>
      <c r="E51" s="1046"/>
      <c r="F51" s="1127"/>
      <c r="G51" s="1283"/>
      <c r="H51" s="1283"/>
      <c r="I51" s="1043"/>
    </row>
    <row r="52" spans="2:9" ht="13.9" customHeight="1">
      <c r="B52" s="1044"/>
      <c r="C52" s="1045"/>
      <c r="D52" s="1046"/>
      <c r="E52" s="1046"/>
      <c r="F52" s="1127"/>
      <c r="G52" s="1283"/>
      <c r="H52" s="1283"/>
      <c r="I52" s="1043"/>
    </row>
    <row r="53" spans="2:9" ht="13.9" customHeight="1">
      <c r="B53" s="1044"/>
      <c r="C53" s="1045"/>
      <c r="D53" s="1046"/>
      <c r="E53" s="1046"/>
      <c r="F53" s="1127"/>
      <c r="G53" s="1283"/>
      <c r="H53" s="1283"/>
      <c r="I53" s="1043"/>
    </row>
    <row r="54" spans="2:9" ht="13.9" customHeight="1">
      <c r="B54" s="1044"/>
      <c r="C54" s="1045"/>
      <c r="D54" s="1046"/>
      <c r="E54" s="1046"/>
      <c r="F54" s="1127"/>
      <c r="G54" s="1283"/>
      <c r="H54" s="1283"/>
      <c r="I54" s="1043"/>
    </row>
    <row r="55" spans="2:9" ht="13.9" customHeight="1">
      <c r="B55" s="1044"/>
      <c r="C55" s="1045"/>
      <c r="D55" s="1046"/>
      <c r="E55" s="1046"/>
      <c r="F55" s="1127"/>
      <c r="G55" s="1283"/>
      <c r="H55" s="1283"/>
      <c r="I55" s="1043"/>
    </row>
    <row r="56" spans="2:9" ht="13.9" customHeight="1">
      <c r="B56" s="1202"/>
      <c r="C56" s="1045"/>
      <c r="D56" s="1046"/>
      <c r="E56" s="1046"/>
      <c r="F56" s="1203"/>
      <c r="G56" s="1283"/>
      <c r="H56" s="1283"/>
      <c r="I56" s="1043"/>
    </row>
    <row r="57" spans="2:9" ht="13.9" customHeight="1">
      <c r="B57" s="1047"/>
      <c r="C57" s="1208"/>
      <c r="D57" s="1209"/>
      <c r="E57" s="1209"/>
      <c r="F57" s="1210"/>
      <c r="G57" s="1288"/>
      <c r="H57" s="1289"/>
      <c r="I57" s="1043"/>
    </row>
    <row r="58" spans="2:9" ht="13.9" customHeight="1">
      <c r="B58" s="1047"/>
      <c r="C58" s="1208"/>
      <c r="D58" s="1209"/>
      <c r="E58" s="1209"/>
      <c r="F58" s="1210"/>
      <c r="G58" s="1288"/>
      <c r="H58" s="1289"/>
      <c r="I58" s="1043"/>
    </row>
    <row r="59" spans="2:9" ht="13.9" customHeight="1">
      <c r="B59" s="1204"/>
      <c r="C59" s="1205"/>
      <c r="D59" s="1206"/>
      <c r="E59" s="1206"/>
      <c r="F59" s="1207"/>
      <c r="G59" s="1290"/>
      <c r="H59" s="1290"/>
      <c r="I59" s="1043"/>
    </row>
    <row r="60" spans="2:9" ht="13.9" customHeight="1">
      <c r="B60" s="1044"/>
      <c r="C60" s="1045"/>
      <c r="D60" s="1046"/>
      <c r="E60" s="1046"/>
      <c r="F60" s="1127"/>
      <c r="G60" s="1283"/>
      <c r="H60" s="1283"/>
      <c r="I60" s="1043"/>
    </row>
    <row r="61" spans="2:9" ht="13.9" customHeight="1">
      <c r="B61" s="1044"/>
      <c r="C61" s="1045"/>
      <c r="D61" s="1046"/>
      <c r="E61" s="1046"/>
      <c r="F61" s="1127"/>
      <c r="G61" s="1283"/>
      <c r="H61" s="1283"/>
      <c r="I61" s="1043"/>
    </row>
    <row r="62" spans="2:9" ht="13.9" customHeight="1">
      <c r="B62" s="1044"/>
      <c r="C62" s="1045"/>
      <c r="D62" s="1046"/>
      <c r="E62" s="1046"/>
      <c r="F62" s="1127"/>
      <c r="G62" s="1283"/>
      <c r="H62" s="1283"/>
      <c r="I62" s="1043"/>
    </row>
    <row r="63" spans="2:9" ht="13.9" customHeight="1">
      <c r="B63" s="1044"/>
      <c r="C63" s="1045"/>
      <c r="D63" s="1046"/>
      <c r="E63" s="1046"/>
      <c r="F63" s="1127"/>
      <c r="G63" s="1283"/>
      <c r="H63" s="1283"/>
      <c r="I63" s="1043"/>
    </row>
    <row r="64" spans="2:9" ht="13.9" customHeight="1">
      <c r="B64" s="1044"/>
      <c r="C64" s="1045"/>
      <c r="D64" s="1046"/>
      <c r="E64" s="1046"/>
      <c r="F64" s="1127"/>
      <c r="G64" s="1283"/>
      <c r="H64" s="1283"/>
      <c r="I64" s="1043"/>
    </row>
    <row r="65" spans="2:9" ht="13.9" customHeight="1">
      <c r="B65" s="1044"/>
      <c r="C65" s="1045"/>
      <c r="D65" s="1046"/>
      <c r="E65" s="1046"/>
      <c r="F65" s="1127"/>
      <c r="G65" s="1283"/>
      <c r="H65" s="1283"/>
      <c r="I65" s="1043"/>
    </row>
    <row r="66" spans="2:9" ht="13.9" customHeight="1">
      <c r="B66" s="1044"/>
      <c r="C66" s="1045"/>
      <c r="D66" s="1046"/>
      <c r="E66" s="1046"/>
      <c r="F66" s="1127"/>
      <c r="G66" s="1283"/>
      <c r="H66" s="1283"/>
      <c r="I66" s="1043"/>
    </row>
    <row r="67" spans="2:9" ht="13.9" customHeight="1">
      <c r="B67" s="1044"/>
      <c r="C67" s="1045"/>
      <c r="D67" s="1046"/>
      <c r="E67" s="1046"/>
      <c r="F67" s="1127"/>
      <c r="G67" s="1283"/>
      <c r="H67" s="1283"/>
      <c r="I67" s="1043"/>
    </row>
    <row r="68" spans="2:9" ht="13.9" customHeight="1">
      <c r="B68" s="1044"/>
      <c r="C68" s="1045"/>
      <c r="D68" s="1046"/>
      <c r="E68" s="1046"/>
      <c r="F68" s="1127"/>
      <c r="G68" s="1283"/>
      <c r="H68" s="1283"/>
      <c r="I68" s="1043"/>
    </row>
    <row r="69" spans="2:9" ht="13.9" customHeight="1">
      <c r="B69" s="1044"/>
      <c r="C69" s="1045"/>
      <c r="D69" s="1046"/>
      <c r="E69" s="1046"/>
      <c r="F69" s="1127"/>
      <c r="G69" s="1283"/>
      <c r="H69" s="1283"/>
      <c r="I69" s="1043"/>
    </row>
    <row r="70" spans="2:9" ht="13.9" customHeight="1">
      <c r="B70" s="1044"/>
      <c r="C70" s="1045"/>
      <c r="D70" s="1046"/>
      <c r="E70" s="1046"/>
      <c r="F70" s="1127"/>
      <c r="G70" s="1283"/>
      <c r="H70" s="1283"/>
      <c r="I70" s="1043"/>
    </row>
    <row r="71" spans="2:9" ht="13.9" customHeight="1">
      <c r="B71" s="1044"/>
      <c r="C71" s="1045"/>
      <c r="D71" s="1046"/>
      <c r="E71" s="1046"/>
      <c r="F71" s="1127"/>
      <c r="G71" s="1283"/>
      <c r="H71" s="1283"/>
      <c r="I71" s="1043"/>
    </row>
    <row r="72" spans="2:9" ht="13.9" customHeight="1">
      <c r="B72" s="1044"/>
      <c r="C72" s="1045"/>
      <c r="D72" s="1046"/>
      <c r="E72" s="1046"/>
      <c r="F72" s="1127"/>
      <c r="G72" s="1283"/>
      <c r="H72" s="1283"/>
      <c r="I72" s="1043"/>
    </row>
    <row r="73" spans="2:9" ht="13.9" customHeight="1">
      <c r="B73" s="1044"/>
      <c r="C73" s="1045"/>
      <c r="D73" s="1046"/>
      <c r="E73" s="1046"/>
      <c r="F73" s="1127"/>
      <c r="G73" s="1283"/>
      <c r="H73" s="1283"/>
      <c r="I73" s="1043"/>
    </row>
    <row r="74" spans="2:9" ht="13.9" customHeight="1">
      <c r="B74" s="1044"/>
      <c r="C74" s="1045"/>
      <c r="D74" s="1046"/>
      <c r="E74" s="1046"/>
      <c r="F74" s="1127"/>
      <c r="G74" s="1283"/>
      <c r="H74" s="1283"/>
      <c r="I74" s="1043"/>
    </row>
    <row r="75" spans="2:9" ht="13.9" customHeight="1">
      <c r="B75" s="1044"/>
      <c r="C75" s="1045"/>
      <c r="D75" s="1046"/>
      <c r="E75" s="1046"/>
      <c r="F75" s="1127"/>
      <c r="G75" s="1283"/>
      <c r="H75" s="1283"/>
      <c r="I75" s="1043"/>
    </row>
    <row r="76" spans="2:9" ht="13.9" customHeight="1">
      <c r="B76" s="1044"/>
      <c r="C76" s="1045"/>
      <c r="D76" s="1046"/>
      <c r="E76" s="1046"/>
      <c r="F76" s="1127"/>
      <c r="G76" s="1283"/>
      <c r="H76" s="1283"/>
      <c r="I76" s="1043"/>
    </row>
    <row r="77" spans="2:9" ht="13.9" customHeight="1">
      <c r="B77" s="1044"/>
      <c r="C77" s="1045"/>
      <c r="D77" s="1046"/>
      <c r="E77" s="1046"/>
      <c r="F77" s="1127"/>
      <c r="G77" s="1283"/>
      <c r="H77" s="1283"/>
      <c r="I77" s="1043"/>
    </row>
    <row r="78" spans="2:9" ht="13.9" customHeight="1">
      <c r="B78" s="1044"/>
      <c r="C78" s="1045"/>
      <c r="D78" s="1046"/>
      <c r="E78" s="1046"/>
      <c r="F78" s="1127"/>
      <c r="G78" s="1283"/>
      <c r="H78" s="1283"/>
      <c r="I78" s="1043"/>
    </row>
    <row r="79" spans="2:9" ht="13.9" customHeight="1">
      <c r="B79" s="1044"/>
      <c r="C79" s="1045"/>
      <c r="D79" s="1046"/>
      <c r="E79" s="1046"/>
      <c r="F79" s="1127"/>
      <c r="G79" s="1283"/>
      <c r="H79" s="1283"/>
      <c r="I79" s="1043"/>
    </row>
    <row r="80" spans="2:9" ht="13.9" customHeight="1">
      <c r="B80" s="1044"/>
      <c r="C80" s="1045"/>
      <c r="D80" s="1046"/>
      <c r="E80" s="1046"/>
      <c r="F80" s="1127"/>
      <c r="G80" s="1283"/>
      <c r="H80" s="1283"/>
      <c r="I80" s="1043"/>
    </row>
    <row r="81" spans="2:9" ht="13.9" customHeight="1">
      <c r="B81" s="1044"/>
      <c r="C81" s="1045"/>
      <c r="D81" s="1046"/>
      <c r="E81" s="1046"/>
      <c r="F81" s="1127"/>
      <c r="G81" s="1283"/>
      <c r="H81" s="1283"/>
      <c r="I81" s="1043"/>
    </row>
    <row r="82" spans="2:9" ht="13.9" customHeight="1">
      <c r="B82" s="1044"/>
      <c r="C82" s="1045"/>
      <c r="D82" s="1046"/>
      <c r="E82" s="1046"/>
      <c r="F82" s="1127"/>
      <c r="G82" s="1283"/>
      <c r="H82" s="1283"/>
      <c r="I82" s="1043"/>
    </row>
    <row r="83" spans="2:9" ht="13.9" customHeight="1">
      <c r="B83" s="1044"/>
      <c r="C83" s="1045"/>
      <c r="D83" s="1046"/>
      <c r="E83" s="1046"/>
      <c r="F83" s="1127"/>
      <c r="G83" s="1283"/>
      <c r="H83" s="1283"/>
      <c r="I83" s="1043"/>
    </row>
    <row r="84" spans="2:9" ht="13.9" customHeight="1">
      <c r="B84" s="1044"/>
      <c r="C84" s="1045"/>
      <c r="D84" s="1046"/>
      <c r="E84" s="1046"/>
      <c r="F84" s="1127"/>
      <c r="G84" s="1283"/>
      <c r="H84" s="1283"/>
      <c r="I84" s="1043"/>
    </row>
    <row r="85" spans="2:9" ht="13.9" customHeight="1">
      <c r="B85" s="1044"/>
      <c r="C85" s="1045"/>
      <c r="D85" s="1046"/>
      <c r="E85" s="1046"/>
      <c r="F85" s="1127"/>
      <c r="G85" s="1283"/>
      <c r="H85" s="1283"/>
      <c r="I85" s="1043"/>
    </row>
    <row r="86" spans="2:9" ht="13.9" customHeight="1">
      <c r="B86" s="1044"/>
      <c r="C86" s="1045"/>
      <c r="D86" s="1046"/>
      <c r="E86" s="1046"/>
      <c r="F86" s="1127"/>
      <c r="G86" s="1283"/>
      <c r="H86" s="1283"/>
      <c r="I86" s="1043"/>
    </row>
    <row r="87" spans="2:9" ht="13.9" customHeight="1">
      <c r="B87" s="1044"/>
      <c r="C87" s="1045"/>
      <c r="D87" s="1046"/>
      <c r="E87" s="1046"/>
      <c r="F87" s="1127"/>
      <c r="G87" s="1283"/>
      <c r="H87" s="1283"/>
      <c r="I87" s="1043"/>
    </row>
    <row r="88" spans="2:9" ht="13.9" customHeight="1">
      <c r="B88" s="1044"/>
      <c r="C88" s="1045"/>
      <c r="D88" s="1046"/>
      <c r="E88" s="1046"/>
      <c r="F88" s="1127"/>
      <c r="G88" s="1283"/>
      <c r="H88" s="1283"/>
      <c r="I88" s="1043"/>
    </row>
    <row r="89" spans="2:9" ht="13.9" customHeight="1">
      <c r="B89" s="1044"/>
      <c r="C89" s="1045"/>
      <c r="D89" s="1046"/>
      <c r="E89" s="1046"/>
      <c r="F89" s="1127"/>
      <c r="G89" s="1283"/>
      <c r="H89" s="1283"/>
      <c r="I89" s="1043"/>
    </row>
    <row r="90" spans="2:9" ht="13.9" customHeight="1">
      <c r="B90" s="1044"/>
      <c r="C90" s="1045"/>
      <c r="D90" s="1046"/>
      <c r="E90" s="1046"/>
      <c r="F90" s="1127"/>
      <c r="G90" s="1283"/>
      <c r="H90" s="1283"/>
      <c r="I90" s="1043"/>
    </row>
    <row r="91" spans="2:9" ht="13.9" customHeight="1">
      <c r="B91" s="1044"/>
      <c r="C91" s="1045"/>
      <c r="D91" s="1046"/>
      <c r="E91" s="1046"/>
      <c r="F91" s="1127"/>
      <c r="G91" s="1283"/>
      <c r="H91" s="1283"/>
      <c r="I91" s="1043"/>
    </row>
    <row r="92" spans="2:9" ht="13.9" customHeight="1">
      <c r="B92" s="1044"/>
      <c r="C92" s="1045"/>
      <c r="D92" s="1046"/>
      <c r="E92" s="1046"/>
      <c r="F92" s="1127"/>
      <c r="G92" s="1283"/>
      <c r="H92" s="1283"/>
      <c r="I92" s="1043"/>
    </row>
    <row r="93" spans="2:9" ht="13.9" customHeight="1">
      <c r="B93" s="1044"/>
      <c r="C93" s="1045"/>
      <c r="D93" s="1046"/>
      <c r="E93" s="1046"/>
      <c r="F93" s="1127"/>
      <c r="G93" s="1283"/>
      <c r="H93" s="1283"/>
      <c r="I93" s="1043"/>
    </row>
    <row r="94" spans="2:9" ht="13.9" customHeight="1">
      <c r="B94" s="1044"/>
      <c r="C94" s="1045"/>
      <c r="D94" s="1046"/>
      <c r="E94" s="1046"/>
      <c r="F94" s="1127"/>
      <c r="G94" s="1283"/>
      <c r="H94" s="1283"/>
      <c r="I94" s="1043"/>
    </row>
    <row r="95" spans="2:9" ht="13.9" customHeight="1">
      <c r="B95" s="1044"/>
      <c r="C95" s="1045"/>
      <c r="D95" s="1046"/>
      <c r="E95" s="1046"/>
      <c r="F95" s="1127"/>
      <c r="G95" s="1283"/>
      <c r="H95" s="1283"/>
      <c r="I95" s="1043"/>
    </row>
    <row r="96" spans="2:9" ht="13.9" customHeight="1">
      <c r="B96" s="1044"/>
      <c r="C96" s="1045"/>
      <c r="D96" s="1046"/>
      <c r="E96" s="1046"/>
      <c r="F96" s="1127"/>
      <c r="G96" s="1283"/>
      <c r="H96" s="1283"/>
      <c r="I96" s="1043"/>
    </row>
    <row r="97" spans="2:9" ht="13.9" customHeight="1">
      <c r="B97" s="1044"/>
      <c r="C97" s="1045"/>
      <c r="D97" s="1046"/>
      <c r="E97" s="1046"/>
      <c r="F97" s="1127"/>
      <c r="G97" s="1283"/>
      <c r="H97" s="1283"/>
      <c r="I97" s="1043"/>
    </row>
    <row r="98" spans="2:9" ht="13.9" customHeight="1">
      <c r="B98" s="1070"/>
      <c r="C98" s="1071"/>
      <c r="D98" s="1072"/>
      <c r="E98" s="1073"/>
      <c r="F98" s="1130"/>
      <c r="G98" s="1074"/>
      <c r="H98" s="1074"/>
      <c r="I98" s="1043"/>
    </row>
    <row r="99" spans="2:9" ht="15" customHeight="1" thickBot="1">
      <c r="B99" s="1075"/>
      <c r="C99" s="1080" t="s">
        <v>106</v>
      </c>
      <c r="D99" s="1081"/>
      <c r="E99" s="1082"/>
      <c r="F99" s="1131"/>
      <c r="G99" s="1083">
        <f>SUM(G18:G97)</f>
        <v>0</v>
      </c>
      <c r="H99" s="1084">
        <f>SUM(H18:H97)</f>
        <v>0</v>
      </c>
      <c r="I99" s="1043"/>
    </row>
    <row r="100" spans="2:9" ht="15.75" thickTop="1">
      <c r="B100" s="1051"/>
      <c r="C100" s="1076"/>
      <c r="D100" s="1076"/>
      <c r="E100" s="1076"/>
      <c r="F100" s="1076"/>
      <c r="G100" s="1076"/>
      <c r="H100" s="1076"/>
      <c r="I100" s="1040"/>
    </row>
    <row r="101" spans="2:9">
      <c r="B101" s="1051"/>
      <c r="C101" s="1076"/>
      <c r="D101" s="1076"/>
      <c r="E101" s="1076"/>
      <c r="F101" s="1076"/>
      <c r="G101" s="1076"/>
      <c r="H101" s="1076"/>
      <c r="I101" s="1040"/>
    </row>
    <row r="102" spans="2:9" ht="17.100000000000001" customHeight="1">
      <c r="B102" s="1051"/>
      <c r="C102" s="1077" t="s">
        <v>1094</v>
      </c>
      <c r="D102" s="1054"/>
      <c r="E102" s="1054"/>
      <c r="F102" s="1054"/>
      <c r="G102" s="1054"/>
      <c r="H102" s="1054"/>
      <c r="I102" s="1040"/>
    </row>
    <row r="103" spans="2:9">
      <c r="C103" s="1040"/>
      <c r="D103" s="1040"/>
      <c r="E103" s="1040"/>
      <c r="F103" s="1040"/>
      <c r="G103" s="1040"/>
      <c r="H103" s="1040"/>
    </row>
  </sheetData>
  <mergeCells count="1">
    <mergeCell ref="C9:H9"/>
  </mergeCells>
  <pageMargins left="0" right="0" top="0.5" bottom="0" header="0" footer="0"/>
  <pageSetup scale="85" fitToHeight="2" orientation="portrait" r:id="rId1"/>
  <headerFooter>
    <oddFooter>&amp;CADJUSTMENTS PAGE &amp;P OF 2</oddFooter>
  </headerFooter>
  <rowBreaks count="1" manualBreakCount="1">
    <brk id="57"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67"/>
  <sheetViews>
    <sheetView zoomScaleNormal="100" workbookViewId="0"/>
  </sheetViews>
  <sheetFormatPr defaultColWidth="12.6640625" defaultRowHeight="12.75"/>
  <cols>
    <col min="1" max="1" width="5.6640625" style="151" customWidth="1"/>
    <col min="2" max="2" width="28.21875" style="151" customWidth="1"/>
    <col min="3" max="6" width="10.5546875" style="151" customWidth="1"/>
    <col min="7" max="7" width="11" style="151" customWidth="1"/>
    <col min="8" max="8" width="1.6640625" style="151" customWidth="1"/>
    <col min="9" max="10" width="11.6640625" style="151" customWidth="1"/>
    <col min="11" max="13" width="8.6640625" style="151" customWidth="1"/>
    <col min="14" max="16384" width="12.6640625" style="151"/>
  </cols>
  <sheetData>
    <row r="1" spans="1:10" ht="15">
      <c r="A1" s="150" t="s">
        <v>233</v>
      </c>
      <c r="B1" s="150"/>
      <c r="C1" s="150"/>
      <c r="D1" s="150"/>
      <c r="E1" s="150"/>
      <c r="F1" s="150"/>
      <c r="G1" s="150"/>
      <c r="H1"/>
      <c r="I1"/>
    </row>
    <row r="2" spans="1:10" ht="15">
      <c r="A2" s="150" t="s">
        <v>1652</v>
      </c>
      <c r="B2" s="150"/>
      <c r="C2" s="150"/>
      <c r="D2" s="150"/>
      <c r="E2" s="150"/>
      <c r="F2" s="150"/>
      <c r="G2" s="150"/>
      <c r="I2"/>
    </row>
    <row r="3" spans="1:10" ht="15">
      <c r="A3" s="153" t="s">
        <v>1</v>
      </c>
      <c r="B3" s="153"/>
      <c r="C3" s="153"/>
      <c r="D3" s="154"/>
      <c r="E3" s="153"/>
      <c r="F3" s="153"/>
      <c r="G3" s="153"/>
      <c r="H3"/>
      <c r="I3"/>
      <c r="J3"/>
    </row>
    <row r="4" spans="1:10" ht="15">
      <c r="A4" s="153" t="s">
        <v>2</v>
      </c>
      <c r="B4" s="153"/>
      <c r="C4" s="153"/>
      <c r="D4" s="154"/>
      <c r="E4" s="153"/>
      <c r="F4" s="153"/>
      <c r="G4" s="153"/>
      <c r="H4"/>
      <c r="I4"/>
      <c r="J4"/>
    </row>
    <row r="5" spans="1:10" ht="15">
      <c r="A5" s="153" t="s">
        <v>3</v>
      </c>
      <c r="B5" s="153"/>
      <c r="C5" s="153"/>
      <c r="D5" s="154"/>
      <c r="E5" s="153"/>
      <c r="F5" s="153"/>
      <c r="G5" s="153"/>
      <c r="H5"/>
      <c r="I5"/>
      <c r="J5"/>
    </row>
    <row r="6" spans="1:10" ht="15">
      <c r="A6" s="153" t="s">
        <v>4</v>
      </c>
      <c r="B6" s="153"/>
      <c r="C6" s="153"/>
      <c r="D6" s="154"/>
      <c r="E6" s="153"/>
      <c r="F6" s="153"/>
      <c r="G6" s="153"/>
      <c r="H6"/>
      <c r="I6"/>
      <c r="J6"/>
    </row>
    <row r="7" spans="1:10" ht="15.75" thickBot="1">
      <c r="A7" s="153" t="s">
        <v>234</v>
      </c>
      <c r="B7" s="153"/>
      <c r="C7" s="153"/>
      <c r="D7" s="154"/>
      <c r="E7" s="153"/>
      <c r="F7" s="153"/>
      <c r="G7" s="153"/>
      <c r="H7"/>
      <c r="I7"/>
      <c r="J7"/>
    </row>
    <row r="8" spans="1:10" ht="15" customHeight="1" thickTop="1">
      <c r="A8" s="155" t="s">
        <v>12</v>
      </c>
      <c r="B8" s="156"/>
      <c r="C8" s="174">
        <f>'Form 1'!D11</f>
        <v>0</v>
      </c>
      <c r="D8" s="156"/>
      <c r="E8" s="156"/>
      <c r="F8" s="156"/>
      <c r="G8" s="156"/>
      <c r="H8" s="157"/>
      <c r="I8"/>
      <c r="J8"/>
    </row>
    <row r="9" spans="1:10" ht="15" customHeight="1">
      <c r="A9" s="158" t="s">
        <v>13</v>
      </c>
      <c r="B9" s="159"/>
      <c r="C9" s="1175" t="str">
        <f>IF('Form 1'!D12=0,"  ",+'Form 1'!D12)</f>
        <v xml:space="preserve">  </v>
      </c>
      <c r="D9" s="159"/>
      <c r="E9" s="159"/>
      <c r="F9" s="159"/>
      <c r="G9" s="159"/>
      <c r="H9" s="157"/>
      <c r="I9"/>
      <c r="J9"/>
    </row>
    <row r="10" spans="1:10" ht="15" customHeight="1">
      <c r="A10" s="158" t="s">
        <v>35</v>
      </c>
      <c r="B10" s="159"/>
      <c r="C10" s="182">
        <f>'Form 1'!I11</f>
        <v>0</v>
      </c>
      <c r="D10" s="159" t="s">
        <v>128</v>
      </c>
      <c r="E10" s="551">
        <f>'Form 1'!E19</f>
        <v>0</v>
      </c>
      <c r="F10" s="592" t="s">
        <v>69</v>
      </c>
      <c r="G10" s="551">
        <f>'Form 1'!H19</f>
        <v>0</v>
      </c>
      <c r="H10" s="157"/>
      <c r="I10"/>
      <c r="J10"/>
    </row>
    <row r="11" spans="1:10" ht="15" customHeight="1">
      <c r="A11" s="158"/>
      <c r="B11" s="160"/>
      <c r="C11" s="161" t="s">
        <v>235</v>
      </c>
      <c r="D11" s="161" t="s">
        <v>236</v>
      </c>
      <c r="E11" s="161" t="s">
        <v>106</v>
      </c>
      <c r="F11" s="160"/>
      <c r="G11" s="162" t="s">
        <v>237</v>
      </c>
      <c r="H11" s="157"/>
      <c r="I11"/>
      <c r="J11"/>
    </row>
    <row r="12" spans="1:10" ht="15" customHeight="1">
      <c r="A12" s="163" t="s">
        <v>238</v>
      </c>
      <c r="B12" s="164"/>
      <c r="C12" s="165" t="s">
        <v>239</v>
      </c>
      <c r="D12" s="165" t="s">
        <v>240</v>
      </c>
      <c r="E12" s="165" t="s">
        <v>235</v>
      </c>
      <c r="F12" s="166" t="s">
        <v>241</v>
      </c>
      <c r="G12" s="166" t="s">
        <v>235</v>
      </c>
      <c r="H12" s="157"/>
      <c r="I12"/>
      <c r="J12"/>
    </row>
    <row r="13" spans="1:10" ht="15" customHeight="1">
      <c r="A13" s="163" t="s">
        <v>242</v>
      </c>
      <c r="B13" s="165" t="s">
        <v>243</v>
      </c>
      <c r="C13" s="165" t="s">
        <v>75</v>
      </c>
      <c r="D13" s="165" t="s">
        <v>76</v>
      </c>
      <c r="E13" s="165" t="s">
        <v>77</v>
      </c>
      <c r="F13" s="166" t="s">
        <v>78</v>
      </c>
      <c r="G13" s="166" t="s">
        <v>79</v>
      </c>
      <c r="H13" s="157"/>
      <c r="I13"/>
      <c r="J13"/>
    </row>
    <row r="14" spans="1:10" ht="15" customHeight="1">
      <c r="A14" s="158" t="s">
        <v>244</v>
      </c>
      <c r="B14" s="160" t="s">
        <v>245</v>
      </c>
      <c r="C14" s="167"/>
      <c r="D14" s="168"/>
      <c r="E14" s="168"/>
      <c r="F14" s="168"/>
      <c r="G14" s="168"/>
      <c r="H14" s="157"/>
      <c r="I14"/>
      <c r="J14"/>
    </row>
    <row r="15" spans="1:10" ht="15" customHeight="1">
      <c r="A15" s="169" t="s">
        <v>246</v>
      </c>
      <c r="B15" s="170" t="s">
        <v>247</v>
      </c>
      <c r="C15" s="938"/>
      <c r="D15" s="938"/>
      <c r="E15" s="630">
        <f>+C15+D15</f>
        <v>0</v>
      </c>
      <c r="F15" s="938"/>
      <c r="G15" s="630">
        <f>+E15+F15</f>
        <v>0</v>
      </c>
      <c r="H15" s="157"/>
      <c r="I15"/>
      <c r="J15"/>
    </row>
    <row r="16" spans="1:10" ht="15" customHeight="1">
      <c r="A16" s="169" t="s">
        <v>248</v>
      </c>
      <c r="B16" s="170" t="s">
        <v>249</v>
      </c>
      <c r="C16" s="938"/>
      <c r="D16" s="938"/>
      <c r="E16" s="630">
        <f>+C16+D16</f>
        <v>0</v>
      </c>
      <c r="F16" s="938"/>
      <c r="G16" s="630">
        <f>+E16+F16</f>
        <v>0</v>
      </c>
      <c r="H16" s="157"/>
      <c r="I16"/>
      <c r="J16"/>
    </row>
    <row r="17" spans="1:13" ht="15" customHeight="1">
      <c r="A17" s="169" t="s">
        <v>250</v>
      </c>
      <c r="B17" s="170" t="s">
        <v>251</v>
      </c>
      <c r="C17" s="938"/>
      <c r="D17" s="938"/>
      <c r="E17" s="630">
        <f t="shared" ref="E17:E31" si="0">+C17+D17</f>
        <v>0</v>
      </c>
      <c r="F17" s="938"/>
      <c r="G17" s="630">
        <f t="shared" ref="G17:G31" si="1">+E17+F17</f>
        <v>0</v>
      </c>
      <c r="H17" s="157"/>
      <c r="I17"/>
      <c r="J17"/>
    </row>
    <row r="18" spans="1:13" ht="15" customHeight="1">
      <c r="A18" s="169" t="s">
        <v>252</v>
      </c>
      <c r="B18" s="170" t="s">
        <v>253</v>
      </c>
      <c r="C18" s="938"/>
      <c r="D18" s="938"/>
      <c r="E18" s="630">
        <f t="shared" si="0"/>
        <v>0</v>
      </c>
      <c r="F18" s="938"/>
      <c r="G18" s="630">
        <f t="shared" si="1"/>
        <v>0</v>
      </c>
      <c r="H18" s="157"/>
      <c r="I18"/>
      <c r="J18"/>
    </row>
    <row r="19" spans="1:13" ht="15" customHeight="1">
      <c r="A19" s="169" t="s">
        <v>254</v>
      </c>
      <c r="B19" s="170" t="s">
        <v>255</v>
      </c>
      <c r="C19" s="938"/>
      <c r="D19" s="938"/>
      <c r="E19" s="630">
        <f t="shared" si="0"/>
        <v>0</v>
      </c>
      <c r="F19" s="938"/>
      <c r="G19" s="630">
        <f t="shared" si="1"/>
        <v>0</v>
      </c>
      <c r="H19" s="157"/>
      <c r="I19"/>
      <c r="J19"/>
    </row>
    <row r="20" spans="1:13" ht="15" customHeight="1">
      <c r="A20" s="169" t="s">
        <v>256</v>
      </c>
      <c r="B20" s="170" t="s">
        <v>257</v>
      </c>
      <c r="C20" s="938"/>
      <c r="D20" s="938"/>
      <c r="E20" s="630">
        <f t="shared" si="0"/>
        <v>0</v>
      </c>
      <c r="F20" s="938"/>
      <c r="G20" s="630">
        <f t="shared" si="1"/>
        <v>0</v>
      </c>
      <c r="H20" s="157"/>
      <c r="I20"/>
      <c r="J20"/>
    </row>
    <row r="21" spans="1:13" ht="15" customHeight="1">
      <c r="A21" s="169" t="s">
        <v>258</v>
      </c>
      <c r="B21" s="170" t="s">
        <v>259</v>
      </c>
      <c r="C21" s="938"/>
      <c r="D21" s="938"/>
      <c r="E21" s="630">
        <f t="shared" si="0"/>
        <v>0</v>
      </c>
      <c r="F21" s="938"/>
      <c r="G21" s="630">
        <f t="shared" si="1"/>
        <v>0</v>
      </c>
      <c r="H21" s="157"/>
      <c r="I21"/>
      <c r="J21"/>
      <c r="M21"/>
    </row>
    <row r="22" spans="1:13" ht="15" customHeight="1">
      <c r="A22" s="169" t="s">
        <v>260</v>
      </c>
      <c r="B22" s="170" t="s">
        <v>261</v>
      </c>
      <c r="C22" s="938"/>
      <c r="D22" s="938"/>
      <c r="E22" s="630">
        <f t="shared" si="0"/>
        <v>0</v>
      </c>
      <c r="F22" s="938"/>
      <c r="G22" s="630">
        <f t="shared" si="1"/>
        <v>0</v>
      </c>
      <c r="H22" s="157"/>
      <c r="I22"/>
      <c r="J22"/>
      <c r="M22"/>
    </row>
    <row r="23" spans="1:13" ht="15" customHeight="1">
      <c r="A23" s="169" t="s">
        <v>262</v>
      </c>
      <c r="B23" s="170" t="s">
        <v>263</v>
      </c>
      <c r="C23" s="938"/>
      <c r="D23" s="938"/>
      <c r="E23" s="630">
        <f t="shared" si="0"/>
        <v>0</v>
      </c>
      <c r="F23" s="938"/>
      <c r="G23" s="630">
        <f t="shared" si="1"/>
        <v>0</v>
      </c>
      <c r="H23" s="157"/>
      <c r="I23"/>
      <c r="J23"/>
    </row>
    <row r="24" spans="1:13" ht="15" customHeight="1">
      <c r="A24" s="169" t="s">
        <v>264</v>
      </c>
      <c r="B24" s="170" t="s">
        <v>265</v>
      </c>
      <c r="C24" s="938"/>
      <c r="D24" s="938"/>
      <c r="E24" s="630">
        <f t="shared" si="0"/>
        <v>0</v>
      </c>
      <c r="F24" s="938"/>
      <c r="G24" s="630">
        <f t="shared" si="1"/>
        <v>0</v>
      </c>
      <c r="H24" s="157"/>
      <c r="I24"/>
      <c r="J24"/>
    </row>
    <row r="25" spans="1:13" ht="15" customHeight="1">
      <c r="A25" s="169" t="s">
        <v>266</v>
      </c>
      <c r="B25" s="170" t="s">
        <v>267</v>
      </c>
      <c r="C25" s="938"/>
      <c r="D25" s="938"/>
      <c r="E25" s="630">
        <f t="shared" si="0"/>
        <v>0</v>
      </c>
      <c r="F25" s="938"/>
      <c r="G25" s="630">
        <f t="shared" si="1"/>
        <v>0</v>
      </c>
      <c r="H25" s="157"/>
      <c r="I25"/>
      <c r="J25"/>
    </row>
    <row r="26" spans="1:13" ht="15" customHeight="1">
      <c r="A26" s="169" t="s">
        <v>268</v>
      </c>
      <c r="B26" s="170" t="s">
        <v>269</v>
      </c>
      <c r="C26" s="938"/>
      <c r="D26" s="938"/>
      <c r="E26" s="630">
        <f t="shared" si="0"/>
        <v>0</v>
      </c>
      <c r="F26" s="938"/>
      <c r="G26" s="630">
        <f t="shared" si="1"/>
        <v>0</v>
      </c>
      <c r="H26" s="157"/>
      <c r="I26"/>
      <c r="J26"/>
    </row>
    <row r="27" spans="1:13" ht="15" customHeight="1">
      <c r="A27" s="169" t="s">
        <v>270</v>
      </c>
      <c r="B27" s="170" t="s">
        <v>271</v>
      </c>
      <c r="C27" s="938"/>
      <c r="D27" s="938"/>
      <c r="E27" s="630">
        <f t="shared" si="0"/>
        <v>0</v>
      </c>
      <c r="F27" s="938"/>
      <c r="G27" s="630">
        <f t="shared" si="1"/>
        <v>0</v>
      </c>
      <c r="H27" s="157"/>
      <c r="I27"/>
    </row>
    <row r="28" spans="1:13" ht="15" customHeight="1">
      <c r="A28" s="169" t="s">
        <v>272</v>
      </c>
      <c r="B28" s="170" t="s">
        <v>273</v>
      </c>
      <c r="C28" s="938"/>
      <c r="D28" s="938"/>
      <c r="E28" s="630">
        <f t="shared" si="0"/>
        <v>0</v>
      </c>
      <c r="F28" s="938"/>
      <c r="G28" s="630">
        <f t="shared" si="1"/>
        <v>0</v>
      </c>
      <c r="H28" s="157"/>
      <c r="I28"/>
    </row>
    <row r="29" spans="1:13" ht="15" customHeight="1">
      <c r="A29" s="169" t="s">
        <v>274</v>
      </c>
      <c r="B29" s="170" t="s">
        <v>275</v>
      </c>
      <c r="C29" s="938"/>
      <c r="D29" s="938"/>
      <c r="E29" s="630">
        <f t="shared" si="0"/>
        <v>0</v>
      </c>
      <c r="F29" s="938"/>
      <c r="G29" s="630">
        <f t="shared" si="1"/>
        <v>0</v>
      </c>
      <c r="H29" s="157"/>
      <c r="I29"/>
    </row>
    <row r="30" spans="1:13" ht="15" customHeight="1">
      <c r="A30" s="169" t="s">
        <v>276</v>
      </c>
      <c r="B30" s="170" t="s">
        <v>277</v>
      </c>
      <c r="C30" s="938"/>
      <c r="D30" s="938"/>
      <c r="E30" s="630">
        <f t="shared" si="0"/>
        <v>0</v>
      </c>
      <c r="F30" s="938"/>
      <c r="G30" s="630">
        <f t="shared" si="1"/>
        <v>0</v>
      </c>
      <c r="H30" s="157"/>
      <c r="I30"/>
    </row>
    <row r="31" spans="1:13" ht="15" customHeight="1">
      <c r="A31" s="169" t="s">
        <v>278</v>
      </c>
      <c r="B31" s="170" t="s">
        <v>279</v>
      </c>
      <c r="C31" s="938"/>
      <c r="D31" s="938"/>
      <c r="E31" s="630">
        <f t="shared" si="0"/>
        <v>0</v>
      </c>
      <c r="F31" s="938"/>
      <c r="G31" s="630">
        <f t="shared" si="1"/>
        <v>0</v>
      </c>
      <c r="H31" s="157"/>
      <c r="I31"/>
    </row>
    <row r="32" spans="1:13" ht="26.45" customHeight="1" thickBot="1">
      <c r="A32" s="169" t="s">
        <v>280</v>
      </c>
      <c r="B32" s="171" t="s">
        <v>281</v>
      </c>
      <c r="C32" s="658">
        <f>'Schedule 2'!C41</f>
        <v>0</v>
      </c>
      <c r="D32" s="658">
        <f>'Schedule 2'!D41</f>
        <v>0</v>
      </c>
      <c r="E32" s="658">
        <f>'Schedule 2'!E41</f>
        <v>0</v>
      </c>
      <c r="F32" s="658">
        <f>'Schedule 2'!F41</f>
        <v>0</v>
      </c>
      <c r="G32" s="658">
        <f>'Schedule 2'!G41</f>
        <v>0</v>
      </c>
      <c r="H32" s="157"/>
      <c r="I32"/>
    </row>
    <row r="33" spans="1:10" ht="15" customHeight="1" thickTop="1" thickBot="1">
      <c r="A33" s="1222" t="s">
        <v>282</v>
      </c>
      <c r="B33" s="1223" t="s">
        <v>283</v>
      </c>
      <c r="C33" s="1224">
        <f>SUM(C15:C32)</f>
        <v>0</v>
      </c>
      <c r="D33" s="1224">
        <f t="shared" ref="D33:F33" si="2">SUM(D15:D32)</f>
        <v>0</v>
      </c>
      <c r="E33" s="1224">
        <f t="shared" si="2"/>
        <v>0</v>
      </c>
      <c r="F33" s="1224">
        <f t="shared" si="2"/>
        <v>0</v>
      </c>
      <c r="G33" s="1225">
        <f>SUM(G15:G32)</f>
        <v>0</v>
      </c>
      <c r="H33" s="157"/>
      <c r="I33"/>
    </row>
    <row r="34" spans="1:10" ht="15" customHeight="1" thickTop="1">
      <c r="A34" s="181" t="s">
        <v>284</v>
      </c>
      <c r="B34" s="164" t="s">
        <v>285</v>
      </c>
      <c r="C34" s="654"/>
      <c r="D34" s="1221"/>
      <c r="E34" s="1221"/>
      <c r="F34" s="1221"/>
      <c r="G34" s="1221"/>
      <c r="H34" s="157"/>
      <c r="I34"/>
    </row>
    <row r="35" spans="1:10" ht="15" customHeight="1">
      <c r="A35" s="169" t="s">
        <v>286</v>
      </c>
      <c r="B35" s="170" t="s">
        <v>287</v>
      </c>
      <c r="C35" s="938"/>
      <c r="D35" s="938"/>
      <c r="E35" s="630">
        <f>+C35+D35</f>
        <v>0</v>
      </c>
      <c r="F35" s="938"/>
      <c r="G35" s="630">
        <f>+E35+F35</f>
        <v>0</v>
      </c>
      <c r="H35" s="157"/>
      <c r="I35"/>
      <c r="J35"/>
    </row>
    <row r="36" spans="1:10" ht="15" customHeight="1">
      <c r="A36" s="169" t="s">
        <v>288</v>
      </c>
      <c r="B36" s="170" t="s">
        <v>289</v>
      </c>
      <c r="C36" s="938"/>
      <c r="D36" s="938"/>
      <c r="E36" s="630">
        <f>+C36+D36</f>
        <v>0</v>
      </c>
      <c r="F36" s="938"/>
      <c r="G36" s="630">
        <f>+E36+F36</f>
        <v>0</v>
      </c>
      <c r="H36" s="157"/>
      <c r="I36"/>
      <c r="J36"/>
    </row>
    <row r="37" spans="1:10" ht="15" customHeight="1">
      <c r="A37" s="169" t="s">
        <v>290</v>
      </c>
      <c r="B37" s="170" t="s">
        <v>291</v>
      </c>
      <c r="C37" s="938"/>
      <c r="D37" s="938"/>
      <c r="E37" s="630">
        <f t="shared" ref="E37:E49" si="3">+C37+D37</f>
        <v>0</v>
      </c>
      <c r="F37" s="938"/>
      <c r="G37" s="630">
        <f t="shared" ref="G37:G53" si="4">+E37+F37</f>
        <v>0</v>
      </c>
      <c r="H37" s="157"/>
      <c r="I37"/>
      <c r="J37"/>
    </row>
    <row r="38" spans="1:10" ht="15" customHeight="1">
      <c r="A38" s="169" t="s">
        <v>292</v>
      </c>
      <c r="B38" s="170" t="s">
        <v>293</v>
      </c>
      <c r="C38" s="938"/>
      <c r="D38" s="938"/>
      <c r="E38" s="630">
        <f t="shared" si="3"/>
        <v>0</v>
      </c>
      <c r="F38" s="938"/>
      <c r="G38" s="630">
        <f t="shared" si="4"/>
        <v>0</v>
      </c>
      <c r="H38" s="157"/>
      <c r="I38"/>
    </row>
    <row r="39" spans="1:10" ht="15" customHeight="1">
      <c r="A39" s="169" t="s">
        <v>294</v>
      </c>
      <c r="B39" s="170" t="s">
        <v>295</v>
      </c>
      <c r="C39" s="938"/>
      <c r="D39" s="938"/>
      <c r="E39" s="630">
        <f t="shared" si="3"/>
        <v>0</v>
      </c>
      <c r="F39" s="938"/>
      <c r="G39" s="630">
        <f t="shared" si="4"/>
        <v>0</v>
      </c>
      <c r="H39" s="157"/>
      <c r="I39"/>
      <c r="J39"/>
    </row>
    <row r="40" spans="1:10" ht="15" customHeight="1">
      <c r="A40" s="169" t="s">
        <v>296</v>
      </c>
      <c r="B40" s="170" t="s">
        <v>297</v>
      </c>
      <c r="C40" s="938"/>
      <c r="D40" s="938"/>
      <c r="E40" s="630">
        <f t="shared" si="3"/>
        <v>0</v>
      </c>
      <c r="F40" s="938"/>
      <c r="G40" s="630">
        <f t="shared" si="4"/>
        <v>0</v>
      </c>
      <c r="H40" s="157"/>
      <c r="I40"/>
      <c r="J40"/>
    </row>
    <row r="41" spans="1:10" ht="15" customHeight="1">
      <c r="A41" s="169" t="s">
        <v>298</v>
      </c>
      <c r="B41" s="170" t="s">
        <v>299</v>
      </c>
      <c r="C41" s="938"/>
      <c r="D41" s="938"/>
      <c r="E41" s="630">
        <f t="shared" si="3"/>
        <v>0</v>
      </c>
      <c r="F41" s="938"/>
      <c r="G41" s="630">
        <f t="shared" si="4"/>
        <v>0</v>
      </c>
      <c r="H41" s="157"/>
      <c r="I41"/>
      <c r="J41"/>
    </row>
    <row r="42" spans="1:10" ht="15" customHeight="1">
      <c r="A42" s="169" t="s">
        <v>300</v>
      </c>
      <c r="B42" s="170" t="s">
        <v>301</v>
      </c>
      <c r="C42" s="938"/>
      <c r="D42" s="938"/>
      <c r="E42" s="630">
        <f t="shared" si="3"/>
        <v>0</v>
      </c>
      <c r="F42" s="938"/>
      <c r="G42" s="630">
        <f t="shared" si="4"/>
        <v>0</v>
      </c>
      <c r="H42" s="157"/>
      <c r="I42"/>
    </row>
    <row r="43" spans="1:10" ht="15" customHeight="1">
      <c r="A43" s="169" t="s">
        <v>302</v>
      </c>
      <c r="B43" s="170" t="s">
        <v>303</v>
      </c>
      <c r="C43" s="938"/>
      <c r="D43" s="938"/>
      <c r="E43" s="630">
        <f t="shared" si="3"/>
        <v>0</v>
      </c>
      <c r="F43" s="938"/>
      <c r="G43" s="630">
        <f t="shared" si="4"/>
        <v>0</v>
      </c>
      <c r="H43" s="157"/>
      <c r="I43"/>
      <c r="J43"/>
    </row>
    <row r="44" spans="1:10" ht="15" customHeight="1">
      <c r="A44" s="169" t="s">
        <v>304</v>
      </c>
      <c r="B44" s="170" t="s">
        <v>305</v>
      </c>
      <c r="C44" s="938"/>
      <c r="D44" s="938"/>
      <c r="E44" s="630">
        <f t="shared" si="3"/>
        <v>0</v>
      </c>
      <c r="F44" s="938"/>
      <c r="G44" s="630">
        <f t="shared" si="4"/>
        <v>0</v>
      </c>
      <c r="H44" s="157"/>
      <c r="I44"/>
      <c r="J44"/>
    </row>
    <row r="45" spans="1:10" ht="15" customHeight="1">
      <c r="A45" s="169" t="s">
        <v>306</v>
      </c>
      <c r="B45" s="170" t="s">
        <v>307</v>
      </c>
      <c r="C45" s="938"/>
      <c r="D45" s="938"/>
      <c r="E45" s="630">
        <f t="shared" si="3"/>
        <v>0</v>
      </c>
      <c r="F45" s="938"/>
      <c r="G45" s="630">
        <f t="shared" si="4"/>
        <v>0</v>
      </c>
      <c r="H45" s="157"/>
      <c r="I45"/>
      <c r="J45"/>
    </row>
    <row r="46" spans="1:10" ht="15" customHeight="1">
      <c r="A46" s="169" t="s">
        <v>308</v>
      </c>
      <c r="B46" s="170" t="s">
        <v>309</v>
      </c>
      <c r="C46" s="938"/>
      <c r="D46" s="938"/>
      <c r="E46" s="630">
        <f t="shared" si="3"/>
        <v>0</v>
      </c>
      <c r="F46" s="938"/>
      <c r="G46" s="630">
        <f t="shared" si="4"/>
        <v>0</v>
      </c>
      <c r="H46" s="157"/>
      <c r="I46"/>
    </row>
    <row r="47" spans="1:10" ht="15" customHeight="1">
      <c r="A47" s="169" t="s">
        <v>310</v>
      </c>
      <c r="B47" s="170" t="s">
        <v>311</v>
      </c>
      <c r="C47" s="938"/>
      <c r="D47" s="938"/>
      <c r="E47" s="630">
        <f t="shared" si="3"/>
        <v>0</v>
      </c>
      <c r="F47" s="938"/>
      <c r="G47" s="630">
        <f t="shared" si="4"/>
        <v>0</v>
      </c>
      <c r="H47" s="157"/>
      <c r="I47"/>
    </row>
    <row r="48" spans="1:10" ht="15" customHeight="1">
      <c r="A48" s="169" t="s">
        <v>312</v>
      </c>
      <c r="B48" s="170" t="s">
        <v>313</v>
      </c>
      <c r="C48" s="938"/>
      <c r="D48" s="938"/>
      <c r="E48" s="630">
        <f t="shared" si="3"/>
        <v>0</v>
      </c>
      <c r="F48" s="938"/>
      <c r="G48" s="630">
        <f t="shared" si="4"/>
        <v>0</v>
      </c>
      <c r="H48" s="157"/>
      <c r="I48"/>
    </row>
    <row r="49" spans="1:9" ht="15" customHeight="1">
      <c r="A49" s="169" t="s">
        <v>314</v>
      </c>
      <c r="B49" s="170" t="s">
        <v>315</v>
      </c>
      <c r="C49" s="938"/>
      <c r="D49" s="938"/>
      <c r="E49" s="630">
        <f t="shared" si="3"/>
        <v>0</v>
      </c>
      <c r="F49" s="938"/>
      <c r="G49" s="630">
        <f t="shared" si="4"/>
        <v>0</v>
      </c>
      <c r="H49" s="157"/>
      <c r="I49"/>
    </row>
    <row r="50" spans="1:9" ht="15" customHeight="1">
      <c r="A50" s="169" t="s">
        <v>316</v>
      </c>
      <c r="B50" s="170" t="s">
        <v>1609</v>
      </c>
      <c r="C50" s="938"/>
      <c r="D50" s="938"/>
      <c r="E50" s="630">
        <f t="shared" ref="E50:E52" si="5">+C50+D50</f>
        <v>0</v>
      </c>
      <c r="F50" s="938"/>
      <c r="G50" s="630">
        <f t="shared" ref="G50:G52" si="6">+E50+F50</f>
        <v>0</v>
      </c>
      <c r="H50" s="157"/>
      <c r="I50"/>
    </row>
    <row r="51" spans="1:9" ht="15" customHeight="1">
      <c r="A51" s="169" t="s">
        <v>318</v>
      </c>
      <c r="B51" s="170" t="s">
        <v>1610</v>
      </c>
      <c r="C51" s="938"/>
      <c r="D51" s="938"/>
      <c r="E51" s="630">
        <f t="shared" si="5"/>
        <v>0</v>
      </c>
      <c r="F51" s="938"/>
      <c r="G51" s="630">
        <f t="shared" si="6"/>
        <v>0</v>
      </c>
      <c r="H51" s="157"/>
      <c r="I51"/>
    </row>
    <row r="52" spans="1:9" ht="15" customHeight="1">
      <c r="A52" s="169" t="s">
        <v>1033</v>
      </c>
      <c r="B52" s="170" t="s">
        <v>1611</v>
      </c>
      <c r="C52" s="938"/>
      <c r="D52" s="938"/>
      <c r="E52" s="630">
        <f t="shared" si="5"/>
        <v>0</v>
      </c>
      <c r="F52" s="938"/>
      <c r="G52" s="630">
        <f t="shared" si="6"/>
        <v>0</v>
      </c>
      <c r="H52" s="157"/>
      <c r="I52"/>
    </row>
    <row r="53" spans="1:9" ht="24.4" customHeight="1" thickBot="1">
      <c r="A53" s="169" t="s">
        <v>1035</v>
      </c>
      <c r="B53" s="171" t="s">
        <v>317</v>
      </c>
      <c r="C53" s="939">
        <f>+'Schedule 3'!C41</f>
        <v>0</v>
      </c>
      <c r="D53" s="939">
        <f>+'Schedule 3'!D41</f>
        <v>0</v>
      </c>
      <c r="E53" s="939">
        <f>'Schedule 3'!E41</f>
        <v>0</v>
      </c>
      <c r="F53" s="939">
        <f>+'Schedule 3'!F41</f>
        <v>0</v>
      </c>
      <c r="G53" s="630">
        <f t="shared" si="4"/>
        <v>0</v>
      </c>
      <c r="H53" s="157"/>
      <c r="I53"/>
    </row>
    <row r="54" spans="1:9" ht="15" customHeight="1" thickTop="1" thickBot="1">
      <c r="A54" s="1222" t="s">
        <v>1037</v>
      </c>
      <c r="B54" s="1223" t="s">
        <v>319</v>
      </c>
      <c r="C54" s="1224">
        <f>SUM(C35:C53)</f>
        <v>0</v>
      </c>
      <c r="D54" s="1224">
        <f t="shared" ref="D54:F54" si="7">SUM(D35:D53)</f>
        <v>0</v>
      </c>
      <c r="E54" s="1224">
        <f t="shared" si="7"/>
        <v>0</v>
      </c>
      <c r="F54" s="1224">
        <f t="shared" si="7"/>
        <v>0</v>
      </c>
      <c r="G54" s="1225">
        <f>SUM(G35:G53)</f>
        <v>0</v>
      </c>
      <c r="H54" s="157"/>
      <c r="I54"/>
    </row>
    <row r="55" spans="1:9" ht="15.75" thickTop="1">
      <c r="A55" s="175"/>
      <c r="B55" s="175"/>
      <c r="C55" s="636"/>
      <c r="D55" s="637" t="s">
        <v>320</v>
      </c>
      <c r="E55" s="636"/>
      <c r="F55" s="636"/>
      <c r="G55" s="636"/>
      <c r="I55"/>
    </row>
    <row r="56" spans="1:9">
      <c r="A56" s="176" t="s">
        <v>321</v>
      </c>
      <c r="B56" s="153"/>
      <c r="C56" s="638"/>
      <c r="D56" s="639"/>
      <c r="E56" s="638"/>
      <c r="F56" s="639"/>
      <c r="G56" s="639"/>
    </row>
    <row r="57" spans="1:9">
      <c r="A57" s="150" t="str">
        <f>+A2</f>
        <v>Revised 01/16/2020</v>
      </c>
      <c r="B57" s="153"/>
      <c r="C57" s="638"/>
      <c r="D57" s="639"/>
      <c r="E57" s="638"/>
      <c r="F57" s="639"/>
      <c r="G57" s="639"/>
    </row>
    <row r="58" spans="1:9">
      <c r="A58" s="153" t="s">
        <v>1</v>
      </c>
      <c r="B58" s="153"/>
      <c r="C58" s="638"/>
      <c r="D58" s="639"/>
      <c r="E58" s="638"/>
      <c r="F58" s="638"/>
      <c r="G58" s="638"/>
    </row>
    <row r="59" spans="1:9">
      <c r="A59" s="153" t="s">
        <v>2</v>
      </c>
      <c r="B59" s="153"/>
      <c r="C59" s="638"/>
      <c r="D59" s="639"/>
      <c r="E59" s="638"/>
      <c r="F59" s="638"/>
      <c r="G59" s="638"/>
    </row>
    <row r="60" spans="1:9">
      <c r="A60" s="153" t="s">
        <v>3</v>
      </c>
      <c r="B60" s="153"/>
      <c r="C60" s="638"/>
      <c r="D60" s="639"/>
      <c r="E60" s="638"/>
      <c r="F60" s="638"/>
      <c r="G60" s="638"/>
    </row>
    <row r="61" spans="1:9">
      <c r="A61" s="153" t="s">
        <v>4</v>
      </c>
      <c r="B61" s="153"/>
      <c r="C61" s="638"/>
      <c r="D61" s="639"/>
      <c r="E61" s="638"/>
      <c r="F61" s="638"/>
      <c r="G61" s="638"/>
    </row>
    <row r="62" spans="1:9" ht="13.5" thickBot="1">
      <c r="A62" s="153" t="s">
        <v>322</v>
      </c>
      <c r="B62" s="153"/>
      <c r="C62" s="638"/>
      <c r="D62" s="639"/>
      <c r="E62" s="638"/>
      <c r="F62" s="638"/>
      <c r="G62" s="638"/>
    </row>
    <row r="63" spans="1:9" ht="15" customHeight="1" thickTop="1">
      <c r="A63" s="155" t="s">
        <v>12</v>
      </c>
      <c r="B63" s="156"/>
      <c r="C63" s="635">
        <f>'Form 1'!D11</f>
        <v>0</v>
      </c>
      <c r="D63" s="640"/>
      <c r="E63" s="640"/>
      <c r="F63" s="640"/>
      <c r="G63" s="640"/>
      <c r="H63" s="157"/>
    </row>
    <row r="64" spans="1:9" ht="15" customHeight="1">
      <c r="A64" s="158" t="s">
        <v>13</v>
      </c>
      <c r="B64" s="159"/>
      <c r="C64" s="641">
        <f>'Form 1'!D12</f>
        <v>0</v>
      </c>
      <c r="D64" s="642"/>
      <c r="E64" s="642"/>
      <c r="F64" s="642"/>
      <c r="G64" s="642"/>
      <c r="H64" s="157"/>
    </row>
    <row r="65" spans="1:10" ht="15" customHeight="1">
      <c r="A65" s="158" t="s">
        <v>35</v>
      </c>
      <c r="B65" s="159"/>
      <c r="C65" s="641">
        <f>'Form 1'!I11</f>
        <v>0</v>
      </c>
      <c r="D65" s="642" t="s">
        <v>128</v>
      </c>
      <c r="E65" s="1182">
        <f>'Form 1'!E19</f>
        <v>0</v>
      </c>
      <c r="F65" s="643" t="s">
        <v>69</v>
      </c>
      <c r="G65" s="1182">
        <f>'Form 1'!H19</f>
        <v>0</v>
      </c>
      <c r="H65" s="157"/>
    </row>
    <row r="66" spans="1:10" ht="15" customHeight="1">
      <c r="A66" s="158"/>
      <c r="B66" s="160"/>
      <c r="C66" s="644" t="s">
        <v>235</v>
      </c>
      <c r="D66" s="644" t="s">
        <v>236</v>
      </c>
      <c r="E66" s="644" t="s">
        <v>106</v>
      </c>
      <c r="F66" s="645"/>
      <c r="G66" s="646" t="s">
        <v>237</v>
      </c>
      <c r="H66" s="157"/>
    </row>
    <row r="67" spans="1:10" ht="15" customHeight="1">
      <c r="A67" s="163" t="s">
        <v>238</v>
      </c>
      <c r="B67" s="164"/>
      <c r="C67" s="647" t="s">
        <v>239</v>
      </c>
      <c r="D67" s="647" t="s">
        <v>240</v>
      </c>
      <c r="E67" s="647" t="s">
        <v>235</v>
      </c>
      <c r="F67" s="648" t="s">
        <v>241</v>
      </c>
      <c r="G67" s="648" t="s">
        <v>235</v>
      </c>
      <c r="H67" s="157"/>
    </row>
    <row r="68" spans="1:10" ht="15" customHeight="1">
      <c r="A68" s="163" t="s">
        <v>242</v>
      </c>
      <c r="B68" s="165" t="s">
        <v>243</v>
      </c>
      <c r="C68" s="647" t="s">
        <v>75</v>
      </c>
      <c r="D68" s="647" t="s">
        <v>76</v>
      </c>
      <c r="E68" s="647" t="s">
        <v>77</v>
      </c>
      <c r="F68" s="648" t="s">
        <v>78</v>
      </c>
      <c r="G68" s="648" t="s">
        <v>79</v>
      </c>
      <c r="H68" s="157"/>
    </row>
    <row r="69" spans="1:10" ht="15" customHeight="1">
      <c r="A69" s="158" t="s">
        <v>323</v>
      </c>
      <c r="B69" s="160" t="s">
        <v>324</v>
      </c>
      <c r="C69" s="632"/>
      <c r="D69" s="633"/>
      <c r="E69" s="633"/>
      <c r="F69" s="633"/>
      <c r="G69" s="633"/>
      <c r="H69" s="157"/>
    </row>
    <row r="70" spans="1:10" ht="15" customHeight="1">
      <c r="A70" s="169" t="s">
        <v>325</v>
      </c>
      <c r="B70" s="170" t="s">
        <v>326</v>
      </c>
      <c r="C70" s="938"/>
      <c r="D70" s="938"/>
      <c r="E70" s="630">
        <f>+C70+D70</f>
        <v>0</v>
      </c>
      <c r="F70" s="938"/>
      <c r="G70" s="630">
        <f>+E70+F70</f>
        <v>0</v>
      </c>
      <c r="H70" s="157"/>
      <c r="I70"/>
      <c r="J70"/>
    </row>
    <row r="71" spans="1:10" ht="15" customHeight="1">
      <c r="A71" s="169" t="s">
        <v>327</v>
      </c>
      <c r="B71" s="170" t="s">
        <v>328</v>
      </c>
      <c r="C71" s="938"/>
      <c r="D71" s="938"/>
      <c r="E71" s="630">
        <f>+C71+D71</f>
        <v>0</v>
      </c>
      <c r="F71" s="938"/>
      <c r="G71" s="630">
        <f>+E71+F71</f>
        <v>0</v>
      </c>
      <c r="H71" s="157"/>
    </row>
    <row r="72" spans="1:10" ht="15" customHeight="1">
      <c r="A72" s="169" t="s">
        <v>329</v>
      </c>
      <c r="B72" s="170" t="s">
        <v>330</v>
      </c>
      <c r="C72" s="938"/>
      <c r="D72" s="938"/>
      <c r="E72" s="630">
        <f t="shared" ref="E72:E84" si="8">+C72+D72</f>
        <v>0</v>
      </c>
      <c r="F72" s="938"/>
      <c r="G72" s="630">
        <f t="shared" ref="G72:G84" si="9">+E72+F72</f>
        <v>0</v>
      </c>
      <c r="H72" s="157"/>
      <c r="I72"/>
      <c r="J72"/>
    </row>
    <row r="73" spans="1:10" ht="23.85" customHeight="1">
      <c r="A73" s="169" t="s">
        <v>331</v>
      </c>
      <c r="B73" s="171" t="s">
        <v>332</v>
      </c>
      <c r="C73" s="938"/>
      <c r="D73" s="938"/>
      <c r="E73" s="630">
        <f t="shared" si="8"/>
        <v>0</v>
      </c>
      <c r="F73" s="938"/>
      <c r="G73" s="630">
        <f t="shared" si="9"/>
        <v>0</v>
      </c>
      <c r="H73" s="157"/>
      <c r="I73"/>
      <c r="J73"/>
    </row>
    <row r="74" spans="1:10" ht="15" customHeight="1">
      <c r="A74" s="169" t="s">
        <v>333</v>
      </c>
      <c r="B74" s="170" t="s">
        <v>334</v>
      </c>
      <c r="C74" s="938"/>
      <c r="D74" s="938"/>
      <c r="E74" s="630">
        <f t="shared" si="8"/>
        <v>0</v>
      </c>
      <c r="F74" s="938"/>
      <c r="G74" s="630">
        <f t="shared" si="9"/>
        <v>0</v>
      </c>
      <c r="H74" s="157"/>
      <c r="I74"/>
      <c r="J74"/>
    </row>
    <row r="75" spans="1:10" ht="15" customHeight="1">
      <c r="A75" s="169" t="s">
        <v>335</v>
      </c>
      <c r="B75" s="170" t="s">
        <v>336</v>
      </c>
      <c r="C75" s="938"/>
      <c r="D75" s="938"/>
      <c r="E75" s="630">
        <f t="shared" si="8"/>
        <v>0</v>
      </c>
      <c r="F75" s="938"/>
      <c r="G75" s="630">
        <f t="shared" si="9"/>
        <v>0</v>
      </c>
      <c r="H75" s="157"/>
      <c r="I75"/>
      <c r="J75"/>
    </row>
    <row r="76" spans="1:10" ht="15" customHeight="1">
      <c r="A76" s="169" t="s">
        <v>337</v>
      </c>
      <c r="B76" s="170" t="s">
        <v>338</v>
      </c>
      <c r="C76" s="938"/>
      <c r="D76" s="938"/>
      <c r="E76" s="630">
        <f t="shared" si="8"/>
        <v>0</v>
      </c>
      <c r="F76" s="938"/>
      <c r="G76" s="630">
        <f t="shared" si="9"/>
        <v>0</v>
      </c>
      <c r="H76" s="157"/>
      <c r="I76"/>
      <c r="J76"/>
    </row>
    <row r="77" spans="1:10" ht="15" customHeight="1">
      <c r="A77" s="169" t="s">
        <v>339</v>
      </c>
      <c r="B77" s="170" t="s">
        <v>340</v>
      </c>
      <c r="C77" s="938"/>
      <c r="D77" s="938"/>
      <c r="E77" s="630">
        <f t="shared" si="8"/>
        <v>0</v>
      </c>
      <c r="F77" s="938"/>
      <c r="G77" s="630">
        <f t="shared" si="9"/>
        <v>0</v>
      </c>
      <c r="H77" s="157"/>
    </row>
    <row r="78" spans="1:10" ht="15" customHeight="1">
      <c r="A78" s="169" t="s">
        <v>341</v>
      </c>
      <c r="B78" s="170" t="s">
        <v>342</v>
      </c>
      <c r="C78" s="938"/>
      <c r="D78" s="938"/>
      <c r="E78" s="630">
        <f t="shared" si="8"/>
        <v>0</v>
      </c>
      <c r="F78" s="938"/>
      <c r="G78" s="630">
        <f t="shared" si="9"/>
        <v>0</v>
      </c>
      <c r="H78" s="157"/>
    </row>
    <row r="79" spans="1:10" ht="15" customHeight="1">
      <c r="A79" s="169" t="s">
        <v>343</v>
      </c>
      <c r="B79" s="170" t="s">
        <v>344</v>
      </c>
      <c r="C79" s="938"/>
      <c r="D79" s="938"/>
      <c r="E79" s="630">
        <f t="shared" si="8"/>
        <v>0</v>
      </c>
      <c r="F79" s="938"/>
      <c r="G79" s="630">
        <f t="shared" si="9"/>
        <v>0</v>
      </c>
      <c r="H79" s="157"/>
    </row>
    <row r="80" spans="1:10" ht="15" customHeight="1">
      <c r="A80" s="169" t="s">
        <v>345</v>
      </c>
      <c r="B80" s="170" t="s">
        <v>346</v>
      </c>
      <c r="C80" s="938"/>
      <c r="D80" s="938"/>
      <c r="E80" s="630">
        <f t="shared" si="8"/>
        <v>0</v>
      </c>
      <c r="F80" s="938"/>
      <c r="G80" s="630">
        <f t="shared" si="9"/>
        <v>0</v>
      </c>
      <c r="H80" s="157"/>
    </row>
    <row r="81" spans="1:8" ht="15" customHeight="1">
      <c r="A81" s="169" t="s">
        <v>347</v>
      </c>
      <c r="B81" s="170" t="s">
        <v>348</v>
      </c>
      <c r="C81" s="938"/>
      <c r="D81" s="938"/>
      <c r="E81" s="630">
        <f t="shared" si="8"/>
        <v>0</v>
      </c>
      <c r="F81" s="938"/>
      <c r="G81" s="630">
        <f t="shared" si="9"/>
        <v>0</v>
      </c>
      <c r="H81" s="157"/>
    </row>
    <row r="82" spans="1:8" ht="15" customHeight="1">
      <c r="A82" s="169" t="s">
        <v>349</v>
      </c>
      <c r="B82" s="170" t="s">
        <v>350</v>
      </c>
      <c r="C82" s="938"/>
      <c r="D82" s="938"/>
      <c r="E82" s="630">
        <f t="shared" si="8"/>
        <v>0</v>
      </c>
      <c r="F82" s="938"/>
      <c r="G82" s="630">
        <f t="shared" si="9"/>
        <v>0</v>
      </c>
      <c r="H82" s="157"/>
    </row>
    <row r="83" spans="1:8" ht="15" customHeight="1">
      <c r="A83" s="169" t="s">
        <v>351</v>
      </c>
      <c r="B83" s="170" t="s">
        <v>352</v>
      </c>
      <c r="C83" s="938"/>
      <c r="D83" s="938"/>
      <c r="E83" s="630">
        <f t="shared" si="8"/>
        <v>0</v>
      </c>
      <c r="F83" s="938"/>
      <c r="G83" s="630">
        <f t="shared" si="9"/>
        <v>0</v>
      </c>
      <c r="H83" s="157"/>
    </row>
    <row r="84" spans="1:8" ht="15" customHeight="1">
      <c r="A84" s="169" t="s">
        <v>353</v>
      </c>
      <c r="B84" s="170" t="s">
        <v>354</v>
      </c>
      <c r="C84" s="938"/>
      <c r="D84" s="938"/>
      <c r="E84" s="630">
        <f t="shared" si="8"/>
        <v>0</v>
      </c>
      <c r="F84" s="938"/>
      <c r="G84" s="630">
        <f t="shared" si="9"/>
        <v>0</v>
      </c>
      <c r="H84" s="157"/>
    </row>
    <row r="85" spans="1:8" ht="15" customHeight="1">
      <c r="A85" s="169" t="s">
        <v>355</v>
      </c>
      <c r="B85" s="170" t="s">
        <v>356</v>
      </c>
      <c r="C85" s="938"/>
      <c r="D85" s="938"/>
      <c r="E85" s="630">
        <f t="shared" ref="E85:E90" si="10">+C85+D85</f>
        <v>0</v>
      </c>
      <c r="F85" s="938"/>
      <c r="G85" s="630">
        <f t="shared" ref="G85:G90" si="11">+E85+F85</f>
        <v>0</v>
      </c>
      <c r="H85" s="157"/>
    </row>
    <row r="86" spans="1:8" ht="15" customHeight="1">
      <c r="A86" s="169" t="s">
        <v>357</v>
      </c>
      <c r="B86" s="170" t="s">
        <v>358</v>
      </c>
      <c r="C86" s="938"/>
      <c r="D86" s="938"/>
      <c r="E86" s="630">
        <f t="shared" si="10"/>
        <v>0</v>
      </c>
      <c r="F86" s="938"/>
      <c r="G86" s="630">
        <f t="shared" si="11"/>
        <v>0</v>
      </c>
      <c r="H86" s="157"/>
    </row>
    <row r="87" spans="1:8" ht="15" customHeight="1">
      <c r="A87" s="169" t="s">
        <v>359</v>
      </c>
      <c r="B87" s="170" t="s">
        <v>360</v>
      </c>
      <c r="C87" s="938"/>
      <c r="D87" s="938"/>
      <c r="E87" s="630">
        <f t="shared" si="10"/>
        <v>0</v>
      </c>
      <c r="F87" s="938"/>
      <c r="G87" s="630">
        <f t="shared" si="11"/>
        <v>0</v>
      </c>
      <c r="H87" s="157"/>
    </row>
    <row r="88" spans="1:8" ht="15" customHeight="1">
      <c r="A88" s="169" t="s">
        <v>361</v>
      </c>
      <c r="B88" s="170" t="s">
        <v>362</v>
      </c>
      <c r="C88" s="938"/>
      <c r="D88" s="938"/>
      <c r="E88" s="630">
        <f t="shared" si="10"/>
        <v>0</v>
      </c>
      <c r="F88" s="938"/>
      <c r="G88" s="630">
        <f t="shared" si="11"/>
        <v>0</v>
      </c>
      <c r="H88" s="157"/>
    </row>
    <row r="89" spans="1:8" ht="15" customHeight="1">
      <c r="A89" s="169" t="s">
        <v>363</v>
      </c>
      <c r="B89" s="170" t="s">
        <v>364</v>
      </c>
      <c r="C89" s="938"/>
      <c r="D89" s="938"/>
      <c r="E89" s="630">
        <f t="shared" si="10"/>
        <v>0</v>
      </c>
      <c r="F89" s="938"/>
      <c r="G89" s="630">
        <f t="shared" si="11"/>
        <v>0</v>
      </c>
      <c r="H89" s="157"/>
    </row>
    <row r="90" spans="1:8" ht="15" customHeight="1">
      <c r="A90" s="169" t="s">
        <v>365</v>
      </c>
      <c r="B90" s="170" t="s">
        <v>366</v>
      </c>
      <c r="C90" s="938"/>
      <c r="D90" s="938"/>
      <c r="E90" s="630">
        <f t="shared" si="10"/>
        <v>0</v>
      </c>
      <c r="F90" s="938"/>
      <c r="G90" s="630">
        <f t="shared" si="11"/>
        <v>0</v>
      </c>
      <c r="H90" s="157"/>
    </row>
    <row r="91" spans="1:8" ht="27.2" customHeight="1" thickBot="1">
      <c r="A91" s="169" t="s">
        <v>367</v>
      </c>
      <c r="B91" s="171" t="s">
        <v>368</v>
      </c>
      <c r="C91" s="939">
        <f>'Schedule 4'!C41</f>
        <v>0</v>
      </c>
      <c r="D91" s="939">
        <f>'Schedule 4'!D41</f>
        <v>0</v>
      </c>
      <c r="E91" s="939">
        <f>'Schedule 4'!E41</f>
        <v>0</v>
      </c>
      <c r="F91" s="939">
        <f>'Schedule 4'!F41</f>
        <v>0</v>
      </c>
      <c r="G91" s="634">
        <f>'Schedule 4'!G41</f>
        <v>0</v>
      </c>
      <c r="H91" s="157"/>
    </row>
    <row r="92" spans="1:8" ht="15" customHeight="1" thickTop="1" thickBot="1">
      <c r="A92" s="155" t="s">
        <v>369</v>
      </c>
      <c r="B92" s="172" t="s">
        <v>370</v>
      </c>
      <c r="C92" s="631">
        <f>SUM(C70:C91)</f>
        <v>0</v>
      </c>
      <c r="D92" s="631">
        <f t="shared" ref="D92:F92" si="12">SUM(D70:D91)</f>
        <v>0</v>
      </c>
      <c r="E92" s="631">
        <f t="shared" si="12"/>
        <v>0</v>
      </c>
      <c r="F92" s="631">
        <f t="shared" si="12"/>
        <v>0</v>
      </c>
      <c r="G92" s="631">
        <f>SUM(G70:G91)</f>
        <v>0</v>
      </c>
      <c r="H92" s="157"/>
    </row>
    <row r="93" spans="1:8" ht="13.5" thickTop="1">
      <c r="A93" s="174"/>
      <c r="B93" s="174"/>
      <c r="C93" s="635"/>
      <c r="D93" s="635"/>
      <c r="E93" s="635"/>
      <c r="F93" s="635"/>
      <c r="G93" s="635"/>
    </row>
    <row r="94" spans="1:8">
      <c r="A94" s="150"/>
      <c r="B94" s="150"/>
      <c r="C94" s="649"/>
      <c r="D94" s="649"/>
      <c r="E94" s="649"/>
      <c r="F94" s="649"/>
      <c r="G94" s="649"/>
    </row>
    <row r="95" spans="1:8">
      <c r="A95" s="150"/>
      <c r="B95" s="150"/>
      <c r="C95" s="649"/>
      <c r="D95" s="649"/>
      <c r="E95" s="649"/>
      <c r="F95" s="649"/>
      <c r="G95" s="649"/>
    </row>
    <row r="96" spans="1:8">
      <c r="A96" s="150"/>
      <c r="B96" s="150"/>
      <c r="C96" s="649"/>
      <c r="D96" s="649"/>
      <c r="E96" s="649"/>
      <c r="F96" s="649"/>
      <c r="G96" s="649"/>
    </row>
    <row r="97" spans="1:10">
      <c r="A97" s="150"/>
      <c r="B97" s="150"/>
      <c r="C97" s="649"/>
      <c r="D97" s="649"/>
      <c r="E97" s="649"/>
      <c r="F97" s="649"/>
      <c r="G97" s="649"/>
    </row>
    <row r="98" spans="1:10">
      <c r="A98" s="150"/>
      <c r="B98" s="150"/>
      <c r="C98" s="649"/>
      <c r="D98" s="649"/>
      <c r="E98" s="649"/>
      <c r="F98" s="649"/>
      <c r="G98" s="649"/>
    </row>
    <row r="99" spans="1:10">
      <c r="A99" s="175"/>
      <c r="B99" s="175"/>
      <c r="C99" s="636"/>
      <c r="D99" s="637" t="s">
        <v>371</v>
      </c>
      <c r="E99" s="636"/>
      <c r="F99" s="649"/>
      <c r="G99" s="649"/>
    </row>
    <row r="100" spans="1:10" ht="11.1" customHeight="1">
      <c r="A100" s="176" t="s">
        <v>372</v>
      </c>
      <c r="B100" s="153"/>
      <c r="C100" s="638"/>
      <c r="D100" s="638"/>
      <c r="E100" s="638"/>
      <c r="F100" s="639"/>
      <c r="G100" s="639"/>
    </row>
    <row r="101" spans="1:10" ht="10.15" customHeight="1">
      <c r="A101" s="150" t="str">
        <f>+A2</f>
        <v>Revised 01/16/2020</v>
      </c>
      <c r="B101" s="153"/>
      <c r="C101" s="638"/>
      <c r="D101" s="639"/>
      <c r="E101" s="638"/>
      <c r="F101" s="638"/>
      <c r="G101" s="638"/>
    </row>
    <row r="102" spans="1:10" ht="10.15" customHeight="1">
      <c r="A102" s="153" t="s">
        <v>1</v>
      </c>
      <c r="B102" s="153"/>
      <c r="C102" s="638"/>
      <c r="D102" s="639"/>
      <c r="E102" s="638"/>
      <c r="F102" s="638"/>
      <c r="G102" s="638"/>
    </row>
    <row r="103" spans="1:10" ht="10.15" customHeight="1">
      <c r="A103" s="153" t="s">
        <v>2</v>
      </c>
      <c r="B103" s="153"/>
      <c r="C103" s="638"/>
      <c r="D103" s="639"/>
      <c r="E103" s="638"/>
      <c r="F103" s="638"/>
      <c r="G103" s="638"/>
    </row>
    <row r="104" spans="1:10" ht="10.15" customHeight="1">
      <c r="A104" s="153" t="s">
        <v>3</v>
      </c>
      <c r="B104" s="153"/>
      <c r="C104" s="638"/>
      <c r="D104" s="639"/>
      <c r="E104" s="638"/>
      <c r="F104" s="638"/>
      <c r="G104" s="638"/>
    </row>
    <row r="105" spans="1:10" ht="10.15" customHeight="1">
      <c r="A105" s="153" t="s">
        <v>4</v>
      </c>
      <c r="B105" s="153"/>
      <c r="C105" s="638"/>
      <c r="D105" s="639"/>
      <c r="E105" s="638"/>
      <c r="F105" s="638"/>
      <c r="G105" s="638"/>
    </row>
    <row r="106" spans="1:10" ht="10.15" customHeight="1" thickBot="1">
      <c r="A106" s="153" t="s">
        <v>373</v>
      </c>
      <c r="B106" s="153"/>
      <c r="C106" s="638"/>
      <c r="D106" s="639"/>
      <c r="E106" s="638"/>
      <c r="F106" s="638"/>
      <c r="G106" s="638"/>
    </row>
    <row r="107" spans="1:10" ht="12.2" customHeight="1" thickTop="1">
      <c r="A107" s="155" t="s">
        <v>12</v>
      </c>
      <c r="B107" s="156"/>
      <c r="C107" s="650">
        <f>'Form 1'!D11</f>
        <v>0</v>
      </c>
      <c r="D107" s="640"/>
      <c r="E107" s="640"/>
      <c r="F107" s="640"/>
      <c r="G107" s="640"/>
      <c r="H107" s="157"/>
    </row>
    <row r="108" spans="1:10" ht="12.2" customHeight="1">
      <c r="A108" s="158" t="s">
        <v>13</v>
      </c>
      <c r="B108" s="159"/>
      <c r="C108" s="651">
        <f>'Form 1'!D12</f>
        <v>0</v>
      </c>
      <c r="D108" s="642"/>
      <c r="E108" s="642"/>
      <c r="F108" s="642"/>
      <c r="G108" s="642"/>
      <c r="H108" s="157"/>
    </row>
    <row r="109" spans="1:10" ht="12.2" customHeight="1">
      <c r="A109" s="158" t="s">
        <v>35</v>
      </c>
      <c r="B109" s="159"/>
      <c r="C109" s="652">
        <f>'Form 1'!I11</f>
        <v>0</v>
      </c>
      <c r="D109" s="642" t="s">
        <v>128</v>
      </c>
      <c r="E109" s="1182">
        <f>'Form 1'!E19</f>
        <v>0</v>
      </c>
      <c r="F109" s="643" t="s">
        <v>69</v>
      </c>
      <c r="G109" s="1182">
        <f>'Form 1'!H19</f>
        <v>0</v>
      </c>
      <c r="H109" s="157"/>
    </row>
    <row r="110" spans="1:10" ht="12.2" customHeight="1">
      <c r="A110" s="158"/>
      <c r="B110" s="160"/>
      <c r="C110" s="644" t="s">
        <v>235</v>
      </c>
      <c r="D110" s="644" t="s">
        <v>236</v>
      </c>
      <c r="E110" s="644" t="s">
        <v>106</v>
      </c>
      <c r="F110" s="645"/>
      <c r="G110" s="646" t="s">
        <v>237</v>
      </c>
      <c r="H110" s="157"/>
    </row>
    <row r="111" spans="1:10" ht="12.2" customHeight="1">
      <c r="A111" s="163" t="s">
        <v>238</v>
      </c>
      <c r="B111" s="164"/>
      <c r="C111" s="647" t="s">
        <v>239</v>
      </c>
      <c r="D111" s="647" t="s">
        <v>240</v>
      </c>
      <c r="E111" s="647" t="s">
        <v>235</v>
      </c>
      <c r="F111" s="648" t="s">
        <v>241</v>
      </c>
      <c r="G111" s="648" t="s">
        <v>235</v>
      </c>
      <c r="H111" s="157"/>
      <c r="I111"/>
      <c r="J111"/>
    </row>
    <row r="112" spans="1:10" ht="12.2" customHeight="1">
      <c r="A112" s="163" t="s">
        <v>242</v>
      </c>
      <c r="B112" s="164" t="s">
        <v>374</v>
      </c>
      <c r="C112" s="647" t="s">
        <v>75</v>
      </c>
      <c r="D112" s="647" t="s">
        <v>76</v>
      </c>
      <c r="E112" s="647" t="s">
        <v>77</v>
      </c>
      <c r="F112" s="648" t="s">
        <v>78</v>
      </c>
      <c r="G112" s="648" t="s">
        <v>79</v>
      </c>
      <c r="H112" s="157"/>
      <c r="I112"/>
      <c r="J112"/>
    </row>
    <row r="113" spans="1:10" ht="12.95" customHeight="1">
      <c r="A113" s="158" t="s">
        <v>375</v>
      </c>
      <c r="B113" s="160" t="s">
        <v>376</v>
      </c>
      <c r="C113" s="632"/>
      <c r="D113" s="633"/>
      <c r="E113" s="633"/>
      <c r="F113" s="633"/>
      <c r="G113" s="633"/>
      <c r="H113" s="157"/>
    </row>
    <row r="114" spans="1:10" ht="12.95" customHeight="1">
      <c r="A114" s="169" t="s">
        <v>377</v>
      </c>
      <c r="B114" s="170" t="s">
        <v>378</v>
      </c>
      <c r="C114" s="938"/>
      <c r="D114" s="938"/>
      <c r="E114" s="630">
        <f>+C114+D114</f>
        <v>0</v>
      </c>
      <c r="F114" s="938"/>
      <c r="G114" s="630">
        <f>+E114+F114</f>
        <v>0</v>
      </c>
      <c r="H114" s="157"/>
    </row>
    <row r="115" spans="1:10" ht="12.95" customHeight="1">
      <c r="A115" s="169" t="s">
        <v>379</v>
      </c>
      <c r="B115" s="170" t="s">
        <v>380</v>
      </c>
      <c r="C115" s="938"/>
      <c r="D115" s="938"/>
      <c r="E115" s="630">
        <f>+C115+D115</f>
        <v>0</v>
      </c>
      <c r="F115" s="938"/>
      <c r="G115" s="630">
        <f>+E115+F115</f>
        <v>0</v>
      </c>
      <c r="H115" s="157"/>
    </row>
    <row r="116" spans="1:10" ht="12.95" customHeight="1">
      <c r="A116" s="169" t="s">
        <v>381</v>
      </c>
      <c r="B116" s="170" t="s">
        <v>382</v>
      </c>
      <c r="C116" s="938"/>
      <c r="D116" s="938"/>
      <c r="E116" s="630">
        <f t="shared" ref="E116:E158" si="13">+C116+D116</f>
        <v>0</v>
      </c>
      <c r="F116" s="938"/>
      <c r="G116" s="630">
        <f t="shared" ref="G116:G158" si="14">+E116+F116</f>
        <v>0</v>
      </c>
      <c r="H116" s="157"/>
    </row>
    <row r="117" spans="1:10" ht="12.95" customHeight="1">
      <c r="A117" s="169" t="s">
        <v>383</v>
      </c>
      <c r="B117" s="170" t="s">
        <v>384</v>
      </c>
      <c r="C117" s="938"/>
      <c r="D117" s="938"/>
      <c r="E117" s="630">
        <f t="shared" si="13"/>
        <v>0</v>
      </c>
      <c r="F117" s="938"/>
      <c r="G117" s="630">
        <f t="shared" si="14"/>
        <v>0</v>
      </c>
      <c r="H117" s="157"/>
    </row>
    <row r="118" spans="1:10" ht="12.95" customHeight="1">
      <c r="A118" s="169" t="s">
        <v>385</v>
      </c>
      <c r="B118" s="170" t="s">
        <v>386</v>
      </c>
      <c r="C118" s="938"/>
      <c r="D118" s="938"/>
      <c r="E118" s="630">
        <f t="shared" si="13"/>
        <v>0</v>
      </c>
      <c r="F118" s="938"/>
      <c r="G118" s="630">
        <f t="shared" si="14"/>
        <v>0</v>
      </c>
      <c r="H118" s="157"/>
      <c r="I118"/>
      <c r="J118"/>
    </row>
    <row r="119" spans="1:10" ht="12.95" customHeight="1">
      <c r="A119" s="169" t="s">
        <v>387</v>
      </c>
      <c r="B119" s="170" t="s">
        <v>388</v>
      </c>
      <c r="C119" s="938"/>
      <c r="D119" s="938"/>
      <c r="E119" s="630">
        <f t="shared" si="13"/>
        <v>0</v>
      </c>
      <c r="F119" s="938"/>
      <c r="G119" s="630">
        <f t="shared" si="14"/>
        <v>0</v>
      </c>
      <c r="H119" s="157"/>
    </row>
    <row r="120" spans="1:10" ht="12.95" customHeight="1">
      <c r="A120" s="169" t="s">
        <v>389</v>
      </c>
      <c r="B120" s="170" t="s">
        <v>390</v>
      </c>
      <c r="C120" s="938"/>
      <c r="D120" s="938"/>
      <c r="E120" s="630">
        <f t="shared" si="13"/>
        <v>0</v>
      </c>
      <c r="F120" s="938"/>
      <c r="G120" s="630">
        <f t="shared" si="14"/>
        <v>0</v>
      </c>
      <c r="H120" s="157"/>
      <c r="I120"/>
      <c r="J120"/>
    </row>
    <row r="121" spans="1:10" ht="12.95" customHeight="1">
      <c r="A121" s="169" t="s">
        <v>391</v>
      </c>
      <c r="B121" s="170" t="s">
        <v>392</v>
      </c>
      <c r="C121" s="938"/>
      <c r="D121" s="938"/>
      <c r="E121" s="630">
        <f t="shared" si="13"/>
        <v>0</v>
      </c>
      <c r="F121" s="938"/>
      <c r="G121" s="630">
        <f t="shared" si="14"/>
        <v>0</v>
      </c>
      <c r="H121" s="157"/>
    </row>
    <row r="122" spans="1:10" ht="12.95" customHeight="1">
      <c r="A122" s="169" t="s">
        <v>393</v>
      </c>
      <c r="B122" s="170" t="s">
        <v>394</v>
      </c>
      <c r="C122" s="938"/>
      <c r="D122" s="938"/>
      <c r="E122" s="630">
        <f t="shared" si="13"/>
        <v>0</v>
      </c>
      <c r="F122" s="938"/>
      <c r="G122" s="630">
        <f t="shared" si="14"/>
        <v>0</v>
      </c>
      <c r="H122" s="157"/>
    </row>
    <row r="123" spans="1:10" ht="12.95" customHeight="1">
      <c r="A123" s="169" t="s">
        <v>395</v>
      </c>
      <c r="B123" s="170" t="s">
        <v>396</v>
      </c>
      <c r="C123" s="938"/>
      <c r="D123" s="938"/>
      <c r="E123" s="630">
        <f t="shared" si="13"/>
        <v>0</v>
      </c>
      <c r="F123" s="938"/>
      <c r="G123" s="630">
        <f t="shared" si="14"/>
        <v>0</v>
      </c>
      <c r="H123" s="157"/>
    </row>
    <row r="124" spans="1:10" ht="12.95" customHeight="1">
      <c r="A124" s="169" t="s">
        <v>397</v>
      </c>
      <c r="B124" s="170" t="s">
        <v>398</v>
      </c>
      <c r="C124" s="938"/>
      <c r="D124" s="938"/>
      <c r="E124" s="630">
        <f t="shared" si="13"/>
        <v>0</v>
      </c>
      <c r="F124" s="938"/>
      <c r="G124" s="630">
        <f t="shared" si="14"/>
        <v>0</v>
      </c>
      <c r="H124" s="157"/>
    </row>
    <row r="125" spans="1:10" ht="12.95" customHeight="1">
      <c r="A125" s="169" t="s">
        <v>399</v>
      </c>
      <c r="B125" s="170" t="s">
        <v>400</v>
      </c>
      <c r="C125" s="938"/>
      <c r="D125" s="938"/>
      <c r="E125" s="630">
        <f t="shared" si="13"/>
        <v>0</v>
      </c>
      <c r="F125" s="938"/>
      <c r="G125" s="630">
        <f t="shared" si="14"/>
        <v>0</v>
      </c>
      <c r="H125" s="157"/>
    </row>
    <row r="126" spans="1:10" ht="12.95" customHeight="1">
      <c r="A126" s="169" t="s">
        <v>401</v>
      </c>
      <c r="B126" s="170" t="s">
        <v>402</v>
      </c>
      <c r="C126" s="938"/>
      <c r="D126" s="938"/>
      <c r="E126" s="630">
        <f t="shared" si="13"/>
        <v>0</v>
      </c>
      <c r="F126" s="938"/>
      <c r="G126" s="630">
        <f t="shared" si="14"/>
        <v>0</v>
      </c>
      <c r="H126" s="157"/>
    </row>
    <row r="127" spans="1:10" ht="12.95" customHeight="1">
      <c r="A127" s="169" t="s">
        <v>403</v>
      </c>
      <c r="B127" s="170" t="s">
        <v>404</v>
      </c>
      <c r="C127" s="938"/>
      <c r="D127" s="938"/>
      <c r="E127" s="630">
        <f t="shared" si="13"/>
        <v>0</v>
      </c>
      <c r="F127" s="938"/>
      <c r="G127" s="630">
        <f t="shared" si="14"/>
        <v>0</v>
      </c>
      <c r="H127" s="157"/>
      <c r="I127"/>
      <c r="J127"/>
    </row>
    <row r="128" spans="1:10" ht="12.95" customHeight="1">
      <c r="A128" s="169" t="s">
        <v>405</v>
      </c>
      <c r="B128" s="170" t="s">
        <v>406</v>
      </c>
      <c r="C128" s="938"/>
      <c r="D128" s="938"/>
      <c r="E128" s="630">
        <f t="shared" si="13"/>
        <v>0</v>
      </c>
      <c r="F128" s="938"/>
      <c r="G128" s="630">
        <f t="shared" si="14"/>
        <v>0</v>
      </c>
      <c r="H128" s="157"/>
      <c r="I128"/>
      <c r="J128"/>
    </row>
    <row r="129" spans="1:8" ht="12.95" customHeight="1">
      <c r="A129" s="169" t="s">
        <v>407</v>
      </c>
      <c r="B129" s="170" t="s">
        <v>408</v>
      </c>
      <c r="C129" s="938"/>
      <c r="D129" s="938"/>
      <c r="E129" s="630">
        <f t="shared" si="13"/>
        <v>0</v>
      </c>
      <c r="F129" s="938"/>
      <c r="G129" s="630">
        <f t="shared" si="14"/>
        <v>0</v>
      </c>
      <c r="H129" s="157"/>
    </row>
    <row r="130" spans="1:8" ht="12.95" customHeight="1">
      <c r="A130" s="169" t="s">
        <v>409</v>
      </c>
      <c r="B130" s="170" t="s">
        <v>410</v>
      </c>
      <c r="C130" s="938"/>
      <c r="D130" s="938"/>
      <c r="E130" s="630">
        <f t="shared" si="13"/>
        <v>0</v>
      </c>
      <c r="F130" s="938"/>
      <c r="G130" s="630">
        <f t="shared" si="14"/>
        <v>0</v>
      </c>
      <c r="H130" s="157"/>
    </row>
    <row r="131" spans="1:8" ht="12.95" customHeight="1">
      <c r="A131" s="169" t="s">
        <v>411</v>
      </c>
      <c r="B131" s="170" t="s">
        <v>412</v>
      </c>
      <c r="C131" s="938"/>
      <c r="D131" s="938"/>
      <c r="E131" s="630">
        <f t="shared" si="13"/>
        <v>0</v>
      </c>
      <c r="F131" s="938"/>
      <c r="G131" s="630">
        <f t="shared" si="14"/>
        <v>0</v>
      </c>
      <c r="H131" s="157"/>
    </row>
    <row r="132" spans="1:8" ht="12.95" customHeight="1">
      <c r="A132" s="169" t="s">
        <v>413</v>
      </c>
      <c r="B132" s="170" t="s">
        <v>414</v>
      </c>
      <c r="C132" s="938"/>
      <c r="D132" s="938"/>
      <c r="E132" s="630">
        <f t="shared" si="13"/>
        <v>0</v>
      </c>
      <c r="F132" s="938"/>
      <c r="G132" s="630">
        <f t="shared" si="14"/>
        <v>0</v>
      </c>
      <c r="H132" s="157"/>
    </row>
    <row r="133" spans="1:8" ht="12.95" customHeight="1">
      <c r="A133" s="169" t="s">
        <v>415</v>
      </c>
      <c r="B133" s="170" t="s">
        <v>416</v>
      </c>
      <c r="C133" s="938"/>
      <c r="D133" s="938"/>
      <c r="E133" s="630">
        <f t="shared" si="13"/>
        <v>0</v>
      </c>
      <c r="F133" s="938"/>
      <c r="G133" s="630">
        <f t="shared" si="14"/>
        <v>0</v>
      </c>
      <c r="H133" s="157"/>
    </row>
    <row r="134" spans="1:8" ht="12.95" customHeight="1">
      <c r="A134" s="169" t="s">
        <v>417</v>
      </c>
      <c r="B134" s="170" t="s">
        <v>418</v>
      </c>
      <c r="C134" s="938"/>
      <c r="D134" s="938"/>
      <c r="E134" s="630">
        <f t="shared" si="13"/>
        <v>0</v>
      </c>
      <c r="F134" s="938"/>
      <c r="G134" s="630">
        <f t="shared" si="14"/>
        <v>0</v>
      </c>
      <c r="H134" s="157"/>
    </row>
    <row r="135" spans="1:8" ht="12.95" customHeight="1">
      <c r="A135" s="169" t="s">
        <v>419</v>
      </c>
      <c r="B135" s="170" t="s">
        <v>420</v>
      </c>
      <c r="C135" s="938"/>
      <c r="D135" s="938"/>
      <c r="E135" s="630">
        <f t="shared" si="13"/>
        <v>0</v>
      </c>
      <c r="F135" s="938"/>
      <c r="G135" s="630">
        <f t="shared" si="14"/>
        <v>0</v>
      </c>
      <c r="H135" s="157"/>
    </row>
    <row r="136" spans="1:8" ht="12.95" customHeight="1">
      <c r="A136" s="169" t="s">
        <v>421</v>
      </c>
      <c r="B136" s="170" t="s">
        <v>422</v>
      </c>
      <c r="C136" s="938"/>
      <c r="D136" s="938"/>
      <c r="E136" s="630">
        <f t="shared" si="13"/>
        <v>0</v>
      </c>
      <c r="F136" s="938"/>
      <c r="G136" s="630">
        <f t="shared" si="14"/>
        <v>0</v>
      </c>
      <c r="H136" s="157"/>
    </row>
    <row r="137" spans="1:8" ht="12.95" customHeight="1">
      <c r="A137" s="169" t="s">
        <v>423</v>
      </c>
      <c r="B137" s="170" t="s">
        <v>424</v>
      </c>
      <c r="C137" s="938"/>
      <c r="D137" s="938"/>
      <c r="E137" s="630">
        <f t="shared" si="13"/>
        <v>0</v>
      </c>
      <c r="F137" s="938"/>
      <c r="G137" s="630">
        <f t="shared" si="14"/>
        <v>0</v>
      </c>
      <c r="H137" s="157"/>
    </row>
    <row r="138" spans="1:8" ht="12.95" customHeight="1">
      <c r="A138" s="169" t="s">
        <v>425</v>
      </c>
      <c r="B138" s="170" t="s">
        <v>426</v>
      </c>
      <c r="C138" s="938"/>
      <c r="D138" s="938"/>
      <c r="E138" s="630">
        <f t="shared" si="13"/>
        <v>0</v>
      </c>
      <c r="F138" s="938"/>
      <c r="G138" s="630">
        <f t="shared" si="14"/>
        <v>0</v>
      </c>
      <c r="H138" s="157"/>
    </row>
    <row r="139" spans="1:8" ht="12.95" customHeight="1">
      <c r="A139" s="169" t="s">
        <v>427</v>
      </c>
      <c r="B139" s="170" t="s">
        <v>428</v>
      </c>
      <c r="C139" s="938"/>
      <c r="D139" s="938"/>
      <c r="E139" s="630">
        <f t="shared" si="13"/>
        <v>0</v>
      </c>
      <c r="F139" s="938"/>
      <c r="G139" s="630">
        <f t="shared" si="14"/>
        <v>0</v>
      </c>
      <c r="H139" s="157"/>
    </row>
    <row r="140" spans="1:8" ht="12.95" customHeight="1">
      <c r="A140" s="169" t="s">
        <v>429</v>
      </c>
      <c r="B140" s="170" t="s">
        <v>430</v>
      </c>
      <c r="C140" s="938"/>
      <c r="D140" s="938"/>
      <c r="E140" s="630">
        <f t="shared" si="13"/>
        <v>0</v>
      </c>
      <c r="F140" s="938"/>
      <c r="G140" s="630">
        <f t="shared" si="14"/>
        <v>0</v>
      </c>
      <c r="H140" s="157"/>
    </row>
    <row r="141" spans="1:8" ht="12.95" customHeight="1">
      <c r="A141" s="169" t="s">
        <v>431</v>
      </c>
      <c r="B141" s="170" t="s">
        <v>432</v>
      </c>
      <c r="C141" s="938"/>
      <c r="D141" s="938"/>
      <c r="E141" s="630">
        <f t="shared" si="13"/>
        <v>0</v>
      </c>
      <c r="F141" s="938"/>
      <c r="G141" s="630">
        <f t="shared" si="14"/>
        <v>0</v>
      </c>
      <c r="H141" s="157"/>
    </row>
    <row r="142" spans="1:8" ht="12.95" customHeight="1">
      <c r="A142" s="169" t="s">
        <v>433</v>
      </c>
      <c r="B142" s="170" t="s">
        <v>434</v>
      </c>
      <c r="C142" s="938"/>
      <c r="D142" s="938"/>
      <c r="E142" s="630">
        <f t="shared" si="13"/>
        <v>0</v>
      </c>
      <c r="F142" s="938"/>
      <c r="G142" s="630">
        <f t="shared" si="14"/>
        <v>0</v>
      </c>
      <c r="H142" s="157"/>
    </row>
    <row r="143" spans="1:8" ht="12.95" customHeight="1">
      <c r="A143" s="169" t="s">
        <v>435</v>
      </c>
      <c r="B143" s="170" t="s">
        <v>436</v>
      </c>
      <c r="C143" s="938"/>
      <c r="D143" s="938"/>
      <c r="E143" s="630">
        <f t="shared" si="13"/>
        <v>0</v>
      </c>
      <c r="F143" s="938"/>
      <c r="G143" s="630">
        <f t="shared" si="14"/>
        <v>0</v>
      </c>
      <c r="H143" s="157"/>
    </row>
    <row r="144" spans="1:8" ht="12.95" customHeight="1">
      <c r="A144" s="169" t="s">
        <v>437</v>
      </c>
      <c r="B144" s="170" t="s">
        <v>438</v>
      </c>
      <c r="C144" s="938"/>
      <c r="D144" s="938"/>
      <c r="E144" s="630">
        <f t="shared" si="13"/>
        <v>0</v>
      </c>
      <c r="F144" s="938"/>
      <c r="G144" s="630">
        <f t="shared" si="14"/>
        <v>0</v>
      </c>
      <c r="H144" s="157"/>
    </row>
    <row r="145" spans="1:8" ht="12.95" customHeight="1">
      <c r="A145" s="169" t="s">
        <v>439</v>
      </c>
      <c r="B145" s="170" t="s">
        <v>440</v>
      </c>
      <c r="C145" s="938"/>
      <c r="D145" s="938"/>
      <c r="E145" s="630">
        <f t="shared" si="13"/>
        <v>0</v>
      </c>
      <c r="F145" s="938"/>
      <c r="G145" s="630">
        <f t="shared" si="14"/>
        <v>0</v>
      </c>
      <c r="H145" s="157"/>
    </row>
    <row r="146" spans="1:8" ht="12.95" customHeight="1">
      <c r="A146" s="169" t="s">
        <v>441</v>
      </c>
      <c r="B146" s="170" t="s">
        <v>442</v>
      </c>
      <c r="C146" s="938"/>
      <c r="D146" s="938"/>
      <c r="E146" s="630">
        <f t="shared" si="13"/>
        <v>0</v>
      </c>
      <c r="F146" s="938"/>
      <c r="G146" s="630">
        <f t="shared" si="14"/>
        <v>0</v>
      </c>
      <c r="H146" s="157"/>
    </row>
    <row r="147" spans="1:8" ht="12.95" customHeight="1">
      <c r="A147" s="169" t="s">
        <v>443</v>
      </c>
      <c r="B147" s="170" t="s">
        <v>444</v>
      </c>
      <c r="C147" s="938"/>
      <c r="D147" s="938"/>
      <c r="E147" s="630">
        <f t="shared" si="13"/>
        <v>0</v>
      </c>
      <c r="F147" s="938"/>
      <c r="G147" s="630">
        <f t="shared" si="14"/>
        <v>0</v>
      </c>
      <c r="H147" s="157"/>
    </row>
    <row r="148" spans="1:8" ht="12.95" customHeight="1">
      <c r="A148" s="169" t="s">
        <v>445</v>
      </c>
      <c r="B148" s="170" t="s">
        <v>446</v>
      </c>
      <c r="C148" s="938"/>
      <c r="D148" s="938"/>
      <c r="E148" s="630">
        <f t="shared" si="13"/>
        <v>0</v>
      </c>
      <c r="F148" s="938"/>
      <c r="G148" s="630">
        <f t="shared" si="14"/>
        <v>0</v>
      </c>
      <c r="H148" s="157"/>
    </row>
    <row r="149" spans="1:8" ht="12.95" customHeight="1">
      <c r="A149" s="169" t="s">
        <v>447</v>
      </c>
      <c r="B149" s="170" t="s">
        <v>448</v>
      </c>
      <c r="C149" s="938"/>
      <c r="D149" s="938"/>
      <c r="E149" s="630">
        <f t="shared" si="13"/>
        <v>0</v>
      </c>
      <c r="F149" s="938"/>
      <c r="G149" s="630">
        <f t="shared" si="14"/>
        <v>0</v>
      </c>
      <c r="H149" s="157"/>
    </row>
    <row r="150" spans="1:8" ht="12.95" customHeight="1">
      <c r="A150" s="169" t="s">
        <v>449</v>
      </c>
      <c r="B150" s="170" t="s">
        <v>450</v>
      </c>
      <c r="C150" s="939">
        <f>+'Schedule 5'!D98</f>
        <v>0</v>
      </c>
      <c r="D150" s="939">
        <f>+'Schedule 5'!E98</f>
        <v>0</v>
      </c>
      <c r="E150" s="939">
        <f>+'Schedule 5'!F98</f>
        <v>0</v>
      </c>
      <c r="F150" s="939">
        <f>+'Schedule 5'!G98</f>
        <v>0</v>
      </c>
      <c r="G150" s="634">
        <f>+'Schedule 5'!H98</f>
        <v>0</v>
      </c>
      <c r="H150" s="157"/>
    </row>
    <row r="151" spans="1:8" ht="12.95" customHeight="1">
      <c r="A151" s="169" t="s">
        <v>451</v>
      </c>
      <c r="B151" s="170" t="s">
        <v>452</v>
      </c>
      <c r="C151" s="938"/>
      <c r="D151" s="938"/>
      <c r="E151" s="630">
        <f t="shared" si="13"/>
        <v>0</v>
      </c>
      <c r="F151" s="938"/>
      <c r="G151" s="630">
        <f t="shared" si="14"/>
        <v>0</v>
      </c>
      <c r="H151" s="157"/>
    </row>
    <row r="152" spans="1:8" ht="12.95" customHeight="1">
      <c r="A152" s="169" t="s">
        <v>453</v>
      </c>
      <c r="B152" s="170" t="s">
        <v>454</v>
      </c>
      <c r="C152" s="938"/>
      <c r="D152" s="938"/>
      <c r="E152" s="630">
        <f t="shared" si="13"/>
        <v>0</v>
      </c>
      <c r="F152" s="938"/>
      <c r="G152" s="630">
        <f t="shared" si="14"/>
        <v>0</v>
      </c>
      <c r="H152" s="157"/>
    </row>
    <row r="153" spans="1:8" ht="12.95" customHeight="1">
      <c r="A153" s="169" t="s">
        <v>455</v>
      </c>
      <c r="B153" s="170" t="s">
        <v>456</v>
      </c>
      <c r="C153" s="938"/>
      <c r="D153" s="938"/>
      <c r="E153" s="630">
        <f t="shared" si="13"/>
        <v>0</v>
      </c>
      <c r="F153" s="938"/>
      <c r="G153" s="630">
        <f t="shared" si="14"/>
        <v>0</v>
      </c>
      <c r="H153" s="157"/>
    </row>
    <row r="154" spans="1:8" ht="12.95" customHeight="1">
      <c r="A154" s="169" t="s">
        <v>457</v>
      </c>
      <c r="B154" s="170" t="s">
        <v>458</v>
      </c>
      <c r="C154" s="938"/>
      <c r="D154" s="938"/>
      <c r="E154" s="630">
        <f t="shared" si="13"/>
        <v>0</v>
      </c>
      <c r="F154" s="938"/>
      <c r="G154" s="630">
        <f t="shared" si="14"/>
        <v>0</v>
      </c>
      <c r="H154" s="157"/>
    </row>
    <row r="155" spans="1:8" ht="12.95" customHeight="1">
      <c r="A155" s="169" t="s">
        <v>459</v>
      </c>
      <c r="B155" s="170" t="s">
        <v>460</v>
      </c>
      <c r="C155" s="938"/>
      <c r="D155" s="938"/>
      <c r="E155" s="630">
        <f t="shared" si="13"/>
        <v>0</v>
      </c>
      <c r="F155" s="938"/>
      <c r="G155" s="630">
        <f t="shared" si="14"/>
        <v>0</v>
      </c>
      <c r="H155" s="157"/>
    </row>
    <row r="156" spans="1:8" ht="12.95" customHeight="1">
      <c r="A156" s="169" t="s">
        <v>461</v>
      </c>
      <c r="B156" s="170" t="s">
        <v>462</v>
      </c>
      <c r="C156" s="938"/>
      <c r="D156" s="938"/>
      <c r="E156" s="630">
        <f t="shared" si="13"/>
        <v>0</v>
      </c>
      <c r="F156" s="938"/>
      <c r="G156" s="630">
        <f t="shared" si="14"/>
        <v>0</v>
      </c>
      <c r="H156" s="157"/>
    </row>
    <row r="157" spans="1:8" ht="12.95" customHeight="1">
      <c r="A157" s="169" t="s">
        <v>463</v>
      </c>
      <c r="B157" s="170" t="s">
        <v>464</v>
      </c>
      <c r="C157" s="938"/>
      <c r="D157" s="938"/>
      <c r="E157" s="630">
        <f t="shared" si="13"/>
        <v>0</v>
      </c>
      <c r="F157" s="938"/>
      <c r="G157" s="630">
        <f t="shared" si="14"/>
        <v>0</v>
      </c>
      <c r="H157" s="157"/>
    </row>
    <row r="158" spans="1:8" ht="12.95" customHeight="1">
      <c r="A158" s="169" t="s">
        <v>465</v>
      </c>
      <c r="B158" s="170" t="s">
        <v>466</v>
      </c>
      <c r="C158" s="938"/>
      <c r="D158" s="938"/>
      <c r="E158" s="630">
        <f t="shared" si="13"/>
        <v>0</v>
      </c>
      <c r="F158" s="938"/>
      <c r="G158" s="630">
        <f t="shared" si="14"/>
        <v>0</v>
      </c>
      <c r="H158" s="157"/>
    </row>
    <row r="159" spans="1:8" ht="12.95" customHeight="1">
      <c r="A159" s="169" t="s">
        <v>467</v>
      </c>
      <c r="B159" s="170" t="s">
        <v>468</v>
      </c>
      <c r="C159" s="938"/>
      <c r="D159" s="938"/>
      <c r="E159" s="630">
        <f t="shared" ref="E159" si="15">+C159+D159</f>
        <v>0</v>
      </c>
      <c r="F159" s="938"/>
      <c r="G159" s="630">
        <f t="shared" ref="G159" si="16">+E159+F159</f>
        <v>0</v>
      </c>
      <c r="H159" s="157"/>
    </row>
    <row r="160" spans="1:8" ht="26.45" customHeight="1" thickBot="1">
      <c r="A160" s="169" t="s">
        <v>469</v>
      </c>
      <c r="B160" s="171" t="s">
        <v>470</v>
      </c>
      <c r="C160" s="939">
        <f>'Schedule 6'!C65</f>
        <v>0</v>
      </c>
      <c r="D160" s="939">
        <f>'Schedule 6'!D65</f>
        <v>0</v>
      </c>
      <c r="E160" s="939">
        <f>'Schedule 6'!E65</f>
        <v>0</v>
      </c>
      <c r="F160" s="939">
        <f>'Schedule 6'!F65</f>
        <v>0</v>
      </c>
      <c r="G160" s="634">
        <f>'Schedule 6'!G65</f>
        <v>0</v>
      </c>
      <c r="H160" s="157"/>
    </row>
    <row r="161" spans="1:8" ht="12.95" customHeight="1" thickTop="1" thickBot="1">
      <c r="A161" s="155" t="s">
        <v>471</v>
      </c>
      <c r="B161" s="172" t="s">
        <v>472</v>
      </c>
      <c r="C161" s="631">
        <f>SUM(C114:C160)</f>
        <v>0</v>
      </c>
      <c r="D161" s="631">
        <f t="shared" ref="D161:F161" si="17">SUM(D114:D160)</f>
        <v>0</v>
      </c>
      <c r="E161" s="631">
        <f t="shared" si="17"/>
        <v>0</v>
      </c>
      <c r="F161" s="631">
        <f t="shared" si="17"/>
        <v>0</v>
      </c>
      <c r="G161" s="631">
        <f>SUM(G114:G160)</f>
        <v>0</v>
      </c>
      <c r="H161" s="157"/>
    </row>
    <row r="162" spans="1:8" ht="12.2" customHeight="1" thickTop="1">
      <c r="A162" s="156"/>
      <c r="B162" s="156"/>
      <c r="C162" s="640"/>
      <c r="D162" s="653" t="s">
        <v>473</v>
      </c>
      <c r="E162" s="640"/>
      <c r="F162" s="640"/>
      <c r="G162" s="640"/>
    </row>
    <row r="163" spans="1:8">
      <c r="A163" s="150" t="s">
        <v>474</v>
      </c>
      <c r="B163" s="175"/>
      <c r="C163" s="636"/>
      <c r="D163" s="649"/>
      <c r="E163" s="636"/>
      <c r="F163" s="636"/>
      <c r="G163" s="636"/>
    </row>
    <row r="164" spans="1:8">
      <c r="A164" s="150" t="str">
        <f>+A2</f>
        <v>Revised 01/16/2020</v>
      </c>
      <c r="B164" s="175"/>
      <c r="C164" s="636"/>
      <c r="D164" s="649"/>
      <c r="E164" s="636"/>
      <c r="F164" s="636"/>
      <c r="G164" s="636"/>
    </row>
    <row r="165" spans="1:8">
      <c r="A165" s="153" t="s">
        <v>1</v>
      </c>
      <c r="B165" s="153"/>
      <c r="C165" s="638"/>
      <c r="D165" s="639"/>
      <c r="E165" s="638"/>
      <c r="F165" s="638"/>
      <c r="G165" s="638"/>
    </row>
    <row r="166" spans="1:8">
      <c r="A166" s="153" t="s">
        <v>2</v>
      </c>
      <c r="B166" s="153"/>
      <c r="C166" s="638"/>
      <c r="D166" s="639"/>
      <c r="E166" s="638"/>
      <c r="F166" s="638"/>
      <c r="G166" s="638"/>
    </row>
    <row r="167" spans="1:8">
      <c r="A167" s="153" t="s">
        <v>3</v>
      </c>
      <c r="B167" s="153"/>
      <c r="C167" s="638"/>
      <c r="D167" s="639"/>
      <c r="E167" s="638"/>
      <c r="F167" s="638"/>
      <c r="G167" s="638"/>
    </row>
    <row r="168" spans="1:8">
      <c r="A168" s="153" t="s">
        <v>4</v>
      </c>
      <c r="B168" s="153"/>
      <c r="C168" s="638"/>
      <c r="D168" s="639"/>
      <c r="E168" s="638"/>
      <c r="F168" s="638"/>
      <c r="G168" s="638"/>
    </row>
    <row r="169" spans="1:8" ht="13.5" thickBot="1">
      <c r="A169" s="153" t="s">
        <v>475</v>
      </c>
      <c r="B169" s="153"/>
      <c r="C169" s="638"/>
      <c r="D169" s="639"/>
      <c r="E169" s="638"/>
      <c r="F169" s="638"/>
      <c r="G169" s="638"/>
    </row>
    <row r="170" spans="1:8" ht="15" customHeight="1" thickTop="1">
      <c r="A170" s="155" t="s">
        <v>12</v>
      </c>
      <c r="B170" s="156"/>
      <c r="C170" s="650">
        <f>'Form 1'!D11</f>
        <v>0</v>
      </c>
      <c r="D170" s="640"/>
      <c r="E170" s="640"/>
      <c r="F170" s="640"/>
      <c r="G170" s="640"/>
      <c r="H170" s="157"/>
    </row>
    <row r="171" spans="1:8" ht="15" customHeight="1">
      <c r="A171" s="158" t="s">
        <v>13</v>
      </c>
      <c r="B171" s="159"/>
      <c r="C171" s="811">
        <f>'Form 1'!D12</f>
        <v>0</v>
      </c>
      <c r="D171" s="642"/>
      <c r="E171" s="642"/>
      <c r="F171" s="642"/>
      <c r="G171" s="642"/>
      <c r="H171" s="157"/>
    </row>
    <row r="172" spans="1:8" ht="15" customHeight="1">
      <c r="A172" s="158" t="s">
        <v>35</v>
      </c>
      <c r="B172" s="159"/>
      <c r="C172" s="652">
        <f>'Form 1'!I11</f>
        <v>0</v>
      </c>
      <c r="D172" s="642" t="s">
        <v>128</v>
      </c>
      <c r="E172" s="1182">
        <f>'Form 1'!E19</f>
        <v>0</v>
      </c>
      <c r="F172" s="643" t="s">
        <v>69</v>
      </c>
      <c r="G172" s="1182">
        <f>'Form 1'!H19</f>
        <v>0</v>
      </c>
      <c r="H172" s="157"/>
    </row>
    <row r="173" spans="1:8" ht="15" customHeight="1">
      <c r="A173" s="158"/>
      <c r="B173" s="160"/>
      <c r="C173" s="644" t="s">
        <v>235</v>
      </c>
      <c r="D173" s="644" t="s">
        <v>236</v>
      </c>
      <c r="E173" s="644" t="s">
        <v>106</v>
      </c>
      <c r="F173" s="645"/>
      <c r="G173" s="646" t="s">
        <v>237</v>
      </c>
      <c r="H173" s="157"/>
    </row>
    <row r="174" spans="1:8" ht="15" customHeight="1">
      <c r="A174" s="163" t="s">
        <v>238</v>
      </c>
      <c r="B174" s="164"/>
      <c r="C174" s="647" t="s">
        <v>239</v>
      </c>
      <c r="D174" s="647" t="s">
        <v>240</v>
      </c>
      <c r="E174" s="647" t="s">
        <v>235</v>
      </c>
      <c r="F174" s="648" t="s">
        <v>241</v>
      </c>
      <c r="G174" s="648" t="s">
        <v>235</v>
      </c>
      <c r="H174" s="157"/>
    </row>
    <row r="175" spans="1:8" ht="15" customHeight="1">
      <c r="A175" s="163" t="s">
        <v>242</v>
      </c>
      <c r="B175" s="164" t="s">
        <v>374</v>
      </c>
      <c r="C175" s="647" t="s">
        <v>75</v>
      </c>
      <c r="D175" s="647" t="s">
        <v>76</v>
      </c>
      <c r="E175" s="647" t="s">
        <v>77</v>
      </c>
      <c r="F175" s="648" t="s">
        <v>78</v>
      </c>
      <c r="G175" s="648" t="s">
        <v>79</v>
      </c>
      <c r="H175" s="157"/>
    </row>
    <row r="176" spans="1:8" ht="15" customHeight="1">
      <c r="A176" s="158" t="s">
        <v>476</v>
      </c>
      <c r="B176" s="160" t="s">
        <v>477</v>
      </c>
      <c r="C176" s="632"/>
      <c r="D176" s="633"/>
      <c r="E176" s="633"/>
      <c r="F176" s="633"/>
      <c r="G176" s="633"/>
      <c r="H176" s="157"/>
    </row>
    <row r="177" spans="1:10" ht="15" customHeight="1">
      <c r="A177" s="169" t="s">
        <v>478</v>
      </c>
      <c r="B177" s="170" t="s">
        <v>479</v>
      </c>
      <c r="C177" s="938"/>
      <c r="D177" s="938"/>
      <c r="E177" s="630">
        <f>+C177+D177</f>
        <v>0</v>
      </c>
      <c r="F177" s="938"/>
      <c r="G177" s="630">
        <f>+E177+F177</f>
        <v>0</v>
      </c>
      <c r="H177" s="157"/>
      <c r="I177"/>
      <c r="J177"/>
    </row>
    <row r="178" spans="1:10" ht="15" customHeight="1">
      <c r="A178" s="169" t="s">
        <v>480</v>
      </c>
      <c r="B178" s="170" t="s">
        <v>481</v>
      </c>
      <c r="C178" s="938"/>
      <c r="D178" s="938"/>
      <c r="E178" s="630">
        <f>+C178+D178</f>
        <v>0</v>
      </c>
      <c r="F178" s="938"/>
      <c r="G178" s="630">
        <f>+E178+F178</f>
        <v>0</v>
      </c>
      <c r="H178" s="157"/>
    </row>
    <row r="179" spans="1:10" ht="15" customHeight="1">
      <c r="A179" s="169" t="s">
        <v>482</v>
      </c>
      <c r="B179" s="170" t="s">
        <v>483</v>
      </c>
      <c r="C179" s="938"/>
      <c r="D179" s="938"/>
      <c r="E179" s="630">
        <f t="shared" ref="E179:E183" si="18">+C179+D179</f>
        <v>0</v>
      </c>
      <c r="F179" s="938"/>
      <c r="G179" s="630">
        <f t="shared" ref="G179:G183" si="19">+E179+F179</f>
        <v>0</v>
      </c>
      <c r="H179" s="157"/>
    </row>
    <row r="180" spans="1:10" ht="15" customHeight="1">
      <c r="A180" s="169" t="s">
        <v>484</v>
      </c>
      <c r="B180" s="170" t="s">
        <v>485</v>
      </c>
      <c r="C180" s="938"/>
      <c r="D180" s="938"/>
      <c r="E180" s="630">
        <f t="shared" si="18"/>
        <v>0</v>
      </c>
      <c r="F180" s="938"/>
      <c r="G180" s="630">
        <f t="shared" si="19"/>
        <v>0</v>
      </c>
      <c r="H180" s="157"/>
      <c r="I180"/>
      <c r="J180"/>
    </row>
    <row r="181" spans="1:10" ht="15" customHeight="1">
      <c r="A181" s="169" t="s">
        <v>486</v>
      </c>
      <c r="B181" s="170" t="s">
        <v>487</v>
      </c>
      <c r="C181" s="938"/>
      <c r="D181" s="938"/>
      <c r="E181" s="630">
        <f t="shared" si="18"/>
        <v>0</v>
      </c>
      <c r="F181" s="938"/>
      <c r="G181" s="630">
        <f t="shared" si="19"/>
        <v>0</v>
      </c>
      <c r="H181" s="157"/>
      <c r="I181"/>
      <c r="J181"/>
    </row>
    <row r="182" spans="1:10" ht="15" customHeight="1">
      <c r="A182" s="169" t="s">
        <v>488</v>
      </c>
      <c r="B182" s="170" t="s">
        <v>489</v>
      </c>
      <c r="C182" s="938"/>
      <c r="D182" s="938"/>
      <c r="E182" s="630">
        <f t="shared" si="18"/>
        <v>0</v>
      </c>
      <c r="F182" s="938"/>
      <c r="G182" s="630">
        <f t="shared" si="19"/>
        <v>0</v>
      </c>
      <c r="H182" s="157"/>
    </row>
    <row r="183" spans="1:10" ht="15" customHeight="1">
      <c r="A183" s="169" t="s">
        <v>490</v>
      </c>
      <c r="B183" s="170" t="s">
        <v>491</v>
      </c>
      <c r="C183" s="938"/>
      <c r="D183" s="938"/>
      <c r="E183" s="630">
        <f t="shared" si="18"/>
        <v>0</v>
      </c>
      <c r="F183" s="938"/>
      <c r="G183" s="630">
        <f t="shared" si="19"/>
        <v>0</v>
      </c>
      <c r="H183" s="157"/>
    </row>
    <row r="184" spans="1:10" ht="26.45" customHeight="1" thickBot="1">
      <c r="A184" s="169" t="s">
        <v>492</v>
      </c>
      <c r="B184" s="171" t="s">
        <v>493</v>
      </c>
      <c r="C184" s="939">
        <f>'Schedule 7'!C41</f>
        <v>0</v>
      </c>
      <c r="D184" s="939">
        <f>'Schedule 7'!D41</f>
        <v>0</v>
      </c>
      <c r="E184" s="939">
        <f>'Schedule 7'!E41</f>
        <v>0</v>
      </c>
      <c r="F184" s="939">
        <f>'Schedule 7'!F41</f>
        <v>0</v>
      </c>
      <c r="G184" s="634">
        <f>'Schedule 7'!G41</f>
        <v>0</v>
      </c>
      <c r="H184" s="157"/>
    </row>
    <row r="185" spans="1:10" ht="15" customHeight="1" thickTop="1" thickBot="1">
      <c r="A185" s="1222" t="s">
        <v>494</v>
      </c>
      <c r="B185" s="1223" t="s">
        <v>495</v>
      </c>
      <c r="C185" s="1224">
        <f>SUM(C177:C184)</f>
        <v>0</v>
      </c>
      <c r="D185" s="1224">
        <f t="shared" ref="D185:F185" si="20">SUM(D177:D184)</f>
        <v>0</v>
      </c>
      <c r="E185" s="1224">
        <f t="shared" si="20"/>
        <v>0</v>
      </c>
      <c r="F185" s="1224">
        <f t="shared" si="20"/>
        <v>0</v>
      </c>
      <c r="G185" s="1225">
        <f>SUM(G177:G184)</f>
        <v>0</v>
      </c>
      <c r="H185" s="157"/>
      <c r="I185"/>
      <c r="J185"/>
    </row>
    <row r="186" spans="1:10" ht="15" customHeight="1" thickTop="1">
      <c r="A186" s="181" t="s">
        <v>496</v>
      </c>
      <c r="B186" s="164" t="s">
        <v>497</v>
      </c>
      <c r="C186" s="654"/>
      <c r="D186" s="1226"/>
      <c r="E186" s="1221"/>
      <c r="F186" s="1221"/>
      <c r="G186" s="1221"/>
      <c r="H186" s="157"/>
    </row>
    <row r="187" spans="1:10" ht="15" customHeight="1">
      <c r="A187" s="169" t="s">
        <v>498</v>
      </c>
      <c r="B187" s="170" t="s">
        <v>499</v>
      </c>
      <c r="C187" s="938"/>
      <c r="D187" s="938"/>
      <c r="E187" s="630">
        <f>+C187+D187</f>
        <v>0</v>
      </c>
      <c r="F187" s="890">
        <f t="shared" ref="F187:F193" si="21">-E187</f>
        <v>0</v>
      </c>
      <c r="G187" s="654"/>
      <c r="H187" s="157"/>
    </row>
    <row r="188" spans="1:10" ht="15" customHeight="1">
      <c r="A188" s="169" t="s">
        <v>500</v>
      </c>
      <c r="B188" s="170" t="s">
        <v>501</v>
      </c>
      <c r="C188" s="938"/>
      <c r="D188" s="938"/>
      <c r="E188" s="630">
        <f>+C188+D188</f>
        <v>0</v>
      </c>
      <c r="F188" s="890">
        <f t="shared" si="21"/>
        <v>0</v>
      </c>
      <c r="G188" s="654"/>
      <c r="H188" s="157"/>
    </row>
    <row r="189" spans="1:10" ht="15" customHeight="1">
      <c r="A189" s="169" t="s">
        <v>502</v>
      </c>
      <c r="B189" s="170" t="s">
        <v>503</v>
      </c>
      <c r="C189" s="938"/>
      <c r="D189" s="938"/>
      <c r="E189" s="630">
        <f t="shared" ref="E189:E200" si="22">+C189+D189</f>
        <v>0</v>
      </c>
      <c r="F189" s="890">
        <f t="shared" si="21"/>
        <v>0</v>
      </c>
      <c r="G189" s="654"/>
      <c r="H189" s="157"/>
    </row>
    <row r="190" spans="1:10" ht="15" customHeight="1">
      <c r="A190" s="169" t="s">
        <v>504</v>
      </c>
      <c r="B190" s="170" t="s">
        <v>505</v>
      </c>
      <c r="C190" s="938"/>
      <c r="D190" s="938"/>
      <c r="E190" s="630">
        <f t="shared" si="22"/>
        <v>0</v>
      </c>
      <c r="F190" s="890">
        <f t="shared" si="21"/>
        <v>0</v>
      </c>
      <c r="G190" s="654"/>
      <c r="H190" s="157"/>
    </row>
    <row r="191" spans="1:10" ht="15" customHeight="1">
      <c r="A191" s="169" t="s">
        <v>506</v>
      </c>
      <c r="B191" s="170" t="s">
        <v>507</v>
      </c>
      <c r="C191" s="938"/>
      <c r="D191" s="938"/>
      <c r="E191" s="630">
        <f t="shared" si="22"/>
        <v>0</v>
      </c>
      <c r="F191" s="890">
        <f t="shared" si="21"/>
        <v>0</v>
      </c>
      <c r="G191" s="654"/>
      <c r="H191" s="157"/>
    </row>
    <row r="192" spans="1:10" ht="15" customHeight="1">
      <c r="A192" s="169" t="s">
        <v>508</v>
      </c>
      <c r="B192" s="170" t="s">
        <v>509</v>
      </c>
      <c r="C192" s="938"/>
      <c r="D192" s="938"/>
      <c r="E192" s="630">
        <f t="shared" si="22"/>
        <v>0</v>
      </c>
      <c r="F192" s="890">
        <f t="shared" si="21"/>
        <v>0</v>
      </c>
      <c r="G192" s="654"/>
      <c r="H192" s="157"/>
    </row>
    <row r="193" spans="1:10" ht="15" customHeight="1">
      <c r="A193" s="169" t="s">
        <v>510</v>
      </c>
      <c r="B193" s="170" t="s">
        <v>511</v>
      </c>
      <c r="C193" s="938"/>
      <c r="D193" s="938"/>
      <c r="E193" s="630">
        <f t="shared" si="22"/>
        <v>0</v>
      </c>
      <c r="F193" s="890">
        <f t="shared" si="21"/>
        <v>0</v>
      </c>
      <c r="G193" s="654"/>
      <c r="H193" s="157"/>
    </row>
    <row r="194" spans="1:10" ht="15" customHeight="1">
      <c r="A194" s="169" t="s">
        <v>512</v>
      </c>
      <c r="B194" s="170" t="s">
        <v>513</v>
      </c>
      <c r="C194" s="938"/>
      <c r="D194" s="938"/>
      <c r="E194" s="630">
        <f t="shared" si="22"/>
        <v>0</v>
      </c>
      <c r="F194" s="890">
        <f>-E194</f>
        <v>0</v>
      </c>
      <c r="G194" s="654"/>
      <c r="H194" s="157"/>
    </row>
    <row r="195" spans="1:10" ht="15" customHeight="1">
      <c r="A195" s="169" t="s">
        <v>514</v>
      </c>
      <c r="B195" s="170" t="s">
        <v>515</v>
      </c>
      <c r="C195" s="938"/>
      <c r="D195" s="938"/>
      <c r="E195" s="630">
        <f t="shared" si="22"/>
        <v>0</v>
      </c>
      <c r="F195" s="890">
        <f t="shared" ref="F195:F200" si="23">-E195</f>
        <v>0</v>
      </c>
      <c r="G195" s="654"/>
      <c r="H195" s="157"/>
    </row>
    <row r="196" spans="1:10" ht="15" customHeight="1">
      <c r="A196" s="169" t="s">
        <v>516</v>
      </c>
      <c r="B196" s="170" t="s">
        <v>517</v>
      </c>
      <c r="C196" s="938"/>
      <c r="D196" s="938"/>
      <c r="E196" s="630">
        <f t="shared" si="22"/>
        <v>0</v>
      </c>
      <c r="F196" s="890">
        <f t="shared" si="23"/>
        <v>0</v>
      </c>
      <c r="G196" s="654"/>
      <c r="H196" s="157"/>
    </row>
    <row r="197" spans="1:10" ht="15" customHeight="1">
      <c r="A197" s="169" t="s">
        <v>518</v>
      </c>
      <c r="B197" s="170" t="s">
        <v>519</v>
      </c>
      <c r="C197" s="939">
        <f>+'Schedule 8'!D46</f>
        <v>0</v>
      </c>
      <c r="D197" s="939">
        <f>+'Schedule 8'!E46</f>
        <v>0</v>
      </c>
      <c r="E197" s="939">
        <f>+'Schedule 8'!F46</f>
        <v>0</v>
      </c>
      <c r="F197" s="890">
        <f t="shared" si="23"/>
        <v>0</v>
      </c>
      <c r="G197" s="654"/>
      <c r="H197" s="157"/>
    </row>
    <row r="198" spans="1:10" ht="15" customHeight="1">
      <c r="A198" s="169" t="s">
        <v>520</v>
      </c>
      <c r="B198" s="170" t="s">
        <v>521</v>
      </c>
      <c r="C198" s="938"/>
      <c r="D198" s="938"/>
      <c r="E198" s="630">
        <f t="shared" si="22"/>
        <v>0</v>
      </c>
      <c r="F198" s="890">
        <f t="shared" si="23"/>
        <v>0</v>
      </c>
      <c r="G198" s="654"/>
      <c r="H198" s="157"/>
    </row>
    <row r="199" spans="1:10" ht="15" customHeight="1">
      <c r="A199" s="169" t="s">
        <v>522</v>
      </c>
      <c r="B199" s="170" t="s">
        <v>523</v>
      </c>
      <c r="C199" s="938"/>
      <c r="D199" s="938"/>
      <c r="E199" s="630">
        <f t="shared" si="22"/>
        <v>0</v>
      </c>
      <c r="F199" s="890">
        <f t="shared" si="23"/>
        <v>0</v>
      </c>
      <c r="G199" s="654"/>
      <c r="H199" s="157"/>
    </row>
    <row r="200" spans="1:10" ht="15" customHeight="1">
      <c r="A200" s="169" t="s">
        <v>524</v>
      </c>
      <c r="B200" s="170" t="s">
        <v>525</v>
      </c>
      <c r="C200" s="938"/>
      <c r="D200" s="938"/>
      <c r="E200" s="630">
        <f t="shared" si="22"/>
        <v>0</v>
      </c>
      <c r="F200" s="890">
        <f t="shared" si="23"/>
        <v>0</v>
      </c>
      <c r="G200" s="654"/>
      <c r="H200" s="157"/>
    </row>
    <row r="201" spans="1:10" ht="15" customHeight="1" thickBot="1">
      <c r="A201" s="169" t="s">
        <v>526</v>
      </c>
      <c r="B201" s="170" t="s">
        <v>527</v>
      </c>
      <c r="C201" s="938"/>
      <c r="D201" s="938"/>
      <c r="E201" s="630">
        <f t="shared" ref="E201" si="24">+C201+D201</f>
        <v>0</v>
      </c>
      <c r="F201" s="890">
        <f>-E201</f>
        <v>0</v>
      </c>
      <c r="G201" s="654"/>
      <c r="H201" s="157"/>
    </row>
    <row r="202" spans="1:10" ht="15" customHeight="1" thickTop="1" thickBot="1">
      <c r="A202" s="155" t="s">
        <v>528</v>
      </c>
      <c r="B202" s="172" t="s">
        <v>529</v>
      </c>
      <c r="C202" s="631">
        <f>SUM(C187:C201)</f>
        <v>0</v>
      </c>
      <c r="D202" s="631">
        <f t="shared" ref="D202:F202" si="25">SUM(D187:D201)</f>
        <v>0</v>
      </c>
      <c r="E202" s="631">
        <f t="shared" si="25"/>
        <v>0</v>
      </c>
      <c r="F202" s="631">
        <f t="shared" si="25"/>
        <v>0</v>
      </c>
      <c r="G202" s="654"/>
      <c r="H202" s="157"/>
    </row>
    <row r="203" spans="1:10" ht="18" customHeight="1" thickTop="1">
      <c r="A203" s="178" t="s">
        <v>530</v>
      </c>
      <c r="B203" s="179" t="s">
        <v>1541</v>
      </c>
      <c r="C203" s="777">
        <f>+C202+C185+C161+C92+C54+C33</f>
        <v>0</v>
      </c>
      <c r="D203" s="777">
        <f>+D202+D185+D161+D92+D54+D33</f>
        <v>0</v>
      </c>
      <c r="E203" s="778">
        <f>+C203+D203</f>
        <v>0</v>
      </c>
      <c r="F203" s="777">
        <f>+F202+F185+F161+F92+F54+F33</f>
        <v>0</v>
      </c>
      <c r="G203" s="630">
        <f>+E203+F203</f>
        <v>0</v>
      </c>
      <c r="H203" s="157"/>
    </row>
    <row r="204" spans="1:10" ht="18" customHeight="1" thickBot="1">
      <c r="A204" s="619" t="s">
        <v>531</v>
      </c>
      <c r="B204" s="620" t="s">
        <v>532</v>
      </c>
      <c r="C204" s="941">
        <f>'Form 19'!C33</f>
        <v>0</v>
      </c>
      <c r="D204" s="941">
        <f>'Form 19'!D33</f>
        <v>0</v>
      </c>
      <c r="E204" s="941">
        <f>'Form 19'!E33</f>
        <v>0</v>
      </c>
      <c r="F204" s="941">
        <f>'Form 19'!F33</f>
        <v>0</v>
      </c>
      <c r="G204" s="941">
        <f>'Form 19'!H33</f>
        <v>0</v>
      </c>
      <c r="H204" s="157"/>
    </row>
    <row r="205" spans="1:10" ht="18" customHeight="1" thickTop="1" thickBot="1">
      <c r="A205" s="1228" t="s">
        <v>533</v>
      </c>
      <c r="B205" s="1229" t="s">
        <v>534</v>
      </c>
      <c r="C205" s="1230">
        <f>+C203+C204</f>
        <v>0</v>
      </c>
      <c r="D205" s="1230">
        <f t="shared" ref="D205:F205" si="26">+D203+D204</f>
        <v>0</v>
      </c>
      <c r="E205" s="1230">
        <f t="shared" si="26"/>
        <v>0</v>
      </c>
      <c r="F205" s="1230">
        <f t="shared" si="26"/>
        <v>0</v>
      </c>
      <c r="G205" s="1231">
        <f>+G203+G204</f>
        <v>0</v>
      </c>
      <c r="H205" s="157"/>
    </row>
    <row r="206" spans="1:10" ht="12.2" customHeight="1" thickTop="1">
      <c r="A206" s="181" t="s">
        <v>535</v>
      </c>
      <c r="B206" s="164" t="s">
        <v>536</v>
      </c>
      <c r="C206" s="779"/>
      <c r="D206" s="780"/>
      <c r="E206" s="780"/>
      <c r="F206" s="780"/>
      <c r="G206" s="1227"/>
      <c r="H206" s="157"/>
    </row>
    <row r="207" spans="1:10" ht="12.2" customHeight="1">
      <c r="A207" s="181"/>
      <c r="B207" s="164" t="s">
        <v>537</v>
      </c>
      <c r="C207" s="779"/>
      <c r="D207" s="781"/>
      <c r="E207" s="781"/>
      <c r="F207" s="781"/>
      <c r="G207" s="940">
        <f>+'Form 3'!H41</f>
        <v>0</v>
      </c>
      <c r="H207" s="157"/>
      <c r="I207"/>
      <c r="J207"/>
    </row>
    <row r="208" spans="1:10" ht="12.2" customHeight="1">
      <c r="A208" s="158"/>
      <c r="B208" s="182"/>
      <c r="C208" s="182"/>
      <c r="D208" s="182"/>
      <c r="E208" s="182"/>
      <c r="F208" s="162" t="s">
        <v>101</v>
      </c>
      <c r="G208" s="162" t="s">
        <v>102</v>
      </c>
      <c r="H208" s="157"/>
    </row>
    <row r="209" spans="1:10" ht="12.2" customHeight="1">
      <c r="A209" s="183" t="s">
        <v>538</v>
      </c>
      <c r="B209" s="154"/>
      <c r="C209" s="154"/>
      <c r="D209" s="154"/>
      <c r="E209" s="154"/>
      <c r="F209" s="166" t="s">
        <v>539</v>
      </c>
      <c r="G209" s="166" t="s">
        <v>539</v>
      </c>
      <c r="H209" s="157"/>
    </row>
    <row r="210" spans="1:10" ht="12.2" customHeight="1">
      <c r="A210" s="183" t="s">
        <v>540</v>
      </c>
      <c r="B210" s="154"/>
      <c r="C210" s="154"/>
      <c r="D210" s="154"/>
      <c r="E210" s="154"/>
      <c r="F210" s="166" t="s">
        <v>541</v>
      </c>
      <c r="G210" s="166" t="s">
        <v>542</v>
      </c>
      <c r="H210" s="157"/>
    </row>
    <row r="211" spans="1:10" ht="12.2" customHeight="1">
      <c r="A211" s="184"/>
      <c r="B211" s="150"/>
      <c r="C211" s="150"/>
      <c r="D211" s="150"/>
      <c r="E211" s="150"/>
      <c r="F211" s="185" t="s">
        <v>543</v>
      </c>
      <c r="G211" s="185" t="s">
        <v>544</v>
      </c>
      <c r="H211" s="157"/>
    </row>
    <row r="212" spans="1:10" ht="15" customHeight="1">
      <c r="A212" s="169" t="s">
        <v>545</v>
      </c>
      <c r="B212" s="170" t="s">
        <v>546</v>
      </c>
      <c r="C212" s="182"/>
      <c r="D212" s="182"/>
      <c r="E212" s="182"/>
      <c r="F212" s="699">
        <f>G33</f>
        <v>0</v>
      </c>
      <c r="G212" s="770">
        <f>IF(G$207=0,0,ROUND(F212/G$207,2))</f>
        <v>0</v>
      </c>
      <c r="H212" s="157"/>
    </row>
    <row r="213" spans="1:10" ht="15" customHeight="1">
      <c r="A213" s="169" t="s">
        <v>547</v>
      </c>
      <c r="B213" s="170" t="s">
        <v>548</v>
      </c>
      <c r="C213" s="182"/>
      <c r="D213" s="182"/>
      <c r="E213" s="182"/>
      <c r="F213" s="630">
        <f>+G54</f>
        <v>0</v>
      </c>
      <c r="G213" s="770">
        <f t="shared" ref="G213:G216" si="27">IF(G$207=0,0,ROUND(F213/G$207,2))</f>
        <v>0</v>
      </c>
      <c r="H213" s="157"/>
    </row>
    <row r="214" spans="1:10" ht="15" customHeight="1">
      <c r="A214" s="169" t="s">
        <v>549</v>
      </c>
      <c r="B214" s="170" t="s">
        <v>550</v>
      </c>
      <c r="C214" s="182"/>
      <c r="D214" s="182"/>
      <c r="E214" s="182"/>
      <c r="F214" s="630">
        <f>+G92</f>
        <v>0</v>
      </c>
      <c r="G214" s="770">
        <f t="shared" si="27"/>
        <v>0</v>
      </c>
      <c r="H214" s="157"/>
    </row>
    <row r="215" spans="1:10" ht="15" customHeight="1">
      <c r="A215" s="169" t="s">
        <v>551</v>
      </c>
      <c r="B215" s="170" t="s">
        <v>552</v>
      </c>
      <c r="C215" s="182"/>
      <c r="D215" s="182"/>
      <c r="E215" s="182"/>
      <c r="F215" s="630">
        <f>+G161</f>
        <v>0</v>
      </c>
      <c r="G215" s="770">
        <f t="shared" si="27"/>
        <v>0</v>
      </c>
      <c r="H215" s="157"/>
    </row>
    <row r="216" spans="1:10" ht="15" customHeight="1">
      <c r="A216" s="169" t="s">
        <v>553</v>
      </c>
      <c r="B216" s="170" t="s">
        <v>554</v>
      </c>
      <c r="C216" s="182"/>
      <c r="D216" s="182"/>
      <c r="E216" s="182"/>
      <c r="F216" s="630">
        <f>+G185</f>
        <v>0</v>
      </c>
      <c r="G216" s="770">
        <f t="shared" si="27"/>
        <v>0</v>
      </c>
      <c r="H216" s="157"/>
    </row>
    <row r="217" spans="1:10" ht="15" customHeight="1" thickBot="1">
      <c r="A217" s="186" t="s">
        <v>555</v>
      </c>
      <c r="B217" s="187" t="s">
        <v>1542</v>
      </c>
      <c r="C217" s="188"/>
      <c r="D217" s="188"/>
      <c r="E217" s="188"/>
      <c r="F217" s="782">
        <f>SUM(F212:F216)</f>
        <v>0</v>
      </c>
      <c r="G217" s="783">
        <f>IF(G$207=0,0,ROUND(F217/G$207,2))</f>
        <v>0</v>
      </c>
      <c r="H217" s="157"/>
    </row>
    <row r="218" spans="1:10" ht="15.75" thickTop="1">
      <c r="A218" s="175"/>
      <c r="B218" s="175"/>
      <c r="C218" s="175"/>
      <c r="D218" s="175" t="s">
        <v>556</v>
      </c>
      <c r="E218" s="175"/>
      <c r="F218" s="175"/>
      <c r="G218" s="175"/>
      <c r="H218"/>
      <c r="I218"/>
      <c r="J218"/>
    </row>
    <row r="219" spans="1:10">
      <c r="A219" s="150"/>
      <c r="B219" s="150"/>
      <c r="C219" s="150"/>
      <c r="D219" s="150"/>
      <c r="E219" s="150"/>
      <c r="F219" s="150"/>
      <c r="G219" s="150"/>
    </row>
    <row r="220" spans="1:10">
      <c r="A220" s="150"/>
      <c r="B220" s="150"/>
      <c r="C220" s="150"/>
      <c r="D220" s="150"/>
      <c r="E220" s="150"/>
      <c r="F220" s="150"/>
      <c r="G220" s="150"/>
    </row>
    <row r="221" spans="1:10">
      <c r="A221" s="150"/>
      <c r="B221" s="150"/>
      <c r="C221" s="150"/>
      <c r="D221" s="150"/>
      <c r="E221" s="150"/>
      <c r="F221" s="150"/>
      <c r="G221" s="150"/>
    </row>
    <row r="222" spans="1:10">
      <c r="A222" s="150"/>
      <c r="B222" s="150"/>
      <c r="C222" s="150"/>
      <c r="D222" s="150"/>
      <c r="E222" s="150"/>
      <c r="F222" s="150"/>
      <c r="G222" s="150"/>
    </row>
    <row r="223" spans="1:10">
      <c r="A223" s="150"/>
      <c r="B223" s="150"/>
      <c r="C223" s="150"/>
      <c r="D223" s="150"/>
      <c r="E223" s="150"/>
      <c r="F223" s="150"/>
      <c r="G223" s="150"/>
    </row>
    <row r="224" spans="1:10">
      <c r="A224" s="150"/>
      <c r="B224" s="150"/>
      <c r="C224" s="150"/>
      <c r="D224" s="150"/>
      <c r="E224" s="150"/>
      <c r="F224" s="150"/>
      <c r="G224" s="150"/>
    </row>
    <row r="225" spans="1:7">
      <c r="A225" s="150"/>
      <c r="B225" s="150"/>
      <c r="C225" s="150"/>
      <c r="D225" s="150"/>
      <c r="E225" s="150"/>
      <c r="F225" s="150"/>
      <c r="G225" s="150"/>
    </row>
    <row r="226" spans="1:7">
      <c r="A226" s="150"/>
      <c r="B226" s="150"/>
      <c r="C226" s="150"/>
      <c r="D226" s="150"/>
      <c r="E226" s="150"/>
      <c r="F226" s="150"/>
      <c r="G226" s="150"/>
    </row>
    <row r="227" spans="1:7">
      <c r="A227" s="150"/>
      <c r="B227" s="150"/>
      <c r="C227" s="150"/>
      <c r="D227" s="150"/>
      <c r="E227" s="150"/>
      <c r="F227" s="150"/>
      <c r="G227" s="150"/>
    </row>
    <row r="228" spans="1:7">
      <c r="A228" s="150"/>
      <c r="B228" s="150"/>
      <c r="C228" s="150"/>
      <c r="D228" s="150"/>
      <c r="E228" s="150"/>
      <c r="F228" s="150"/>
      <c r="G228" s="150"/>
    </row>
    <row r="229" spans="1:7">
      <c r="A229" s="150"/>
      <c r="B229" s="150"/>
      <c r="C229" s="150"/>
      <c r="D229" s="150"/>
      <c r="E229" s="150"/>
      <c r="F229" s="150"/>
      <c r="G229" s="150"/>
    </row>
    <row r="230" spans="1:7">
      <c r="A230" s="150"/>
      <c r="B230" s="150"/>
      <c r="C230" s="150"/>
      <c r="D230" s="150"/>
      <c r="E230" s="150"/>
      <c r="F230" s="150"/>
      <c r="G230" s="150"/>
    </row>
    <row r="231" spans="1:7">
      <c r="A231" s="150"/>
      <c r="B231" s="150"/>
      <c r="C231" s="150"/>
      <c r="D231" s="150"/>
      <c r="E231" s="150"/>
      <c r="F231" s="150"/>
      <c r="G231" s="150"/>
    </row>
    <row r="232" spans="1:7">
      <c r="A232" s="150"/>
      <c r="B232" s="150"/>
      <c r="C232" s="150"/>
      <c r="D232" s="150"/>
      <c r="E232" s="150"/>
      <c r="F232" s="150"/>
      <c r="G232" s="150"/>
    </row>
    <row r="233" spans="1:7">
      <c r="A233" s="150"/>
      <c r="B233" s="150"/>
      <c r="C233" s="150"/>
      <c r="D233" s="150"/>
      <c r="E233" s="150"/>
      <c r="F233" s="150"/>
      <c r="G233" s="150"/>
    </row>
    <row r="234" spans="1:7">
      <c r="A234" s="150"/>
      <c r="B234" s="150"/>
      <c r="C234" s="150"/>
      <c r="D234" s="150"/>
      <c r="E234" s="150"/>
      <c r="F234" s="150"/>
      <c r="G234" s="150"/>
    </row>
    <row r="235" spans="1:7">
      <c r="A235" s="150"/>
      <c r="B235" s="150"/>
      <c r="C235" s="150"/>
      <c r="D235" s="150"/>
      <c r="E235" s="150"/>
      <c r="F235" s="150"/>
      <c r="G235" s="150"/>
    </row>
    <row r="236" spans="1:7">
      <c r="A236" s="150"/>
      <c r="B236" s="150"/>
      <c r="C236" s="150"/>
      <c r="D236" s="150"/>
      <c r="E236" s="150"/>
      <c r="F236" s="150"/>
      <c r="G236" s="150"/>
    </row>
    <row r="237" spans="1:7">
      <c r="A237" s="150"/>
      <c r="B237" s="150"/>
      <c r="C237" s="150"/>
      <c r="D237" s="150"/>
      <c r="E237" s="150"/>
      <c r="F237" s="150"/>
      <c r="G237" s="150"/>
    </row>
    <row r="238" spans="1:7">
      <c r="A238" s="150"/>
      <c r="B238" s="150"/>
      <c r="C238" s="150"/>
      <c r="D238" s="150"/>
      <c r="E238" s="150"/>
      <c r="F238" s="150"/>
      <c r="G238" s="150"/>
    </row>
    <row r="239" spans="1:7">
      <c r="A239" s="150"/>
      <c r="B239" s="150"/>
      <c r="C239" s="150"/>
      <c r="D239" s="150"/>
      <c r="E239" s="150"/>
      <c r="F239" s="150"/>
      <c r="G239" s="150"/>
    </row>
    <row r="240" spans="1:7">
      <c r="A240" s="150"/>
      <c r="B240" s="150"/>
      <c r="C240" s="150"/>
      <c r="D240" s="150"/>
      <c r="E240" s="150"/>
      <c r="F240" s="150"/>
      <c r="G240" s="150"/>
    </row>
    <row r="241" spans="1:7">
      <c r="A241" s="150"/>
      <c r="B241" s="150"/>
      <c r="C241" s="150"/>
      <c r="D241" s="150"/>
      <c r="E241" s="150"/>
      <c r="F241" s="150"/>
      <c r="G241" s="150"/>
    </row>
    <row r="242" spans="1:7">
      <c r="A242" s="150"/>
      <c r="B242" s="150"/>
      <c r="C242" s="150"/>
      <c r="D242" s="150"/>
      <c r="E242" s="150"/>
      <c r="F242" s="150"/>
      <c r="G242" s="150"/>
    </row>
    <row r="243" spans="1:7">
      <c r="A243" s="150"/>
      <c r="B243" s="150"/>
      <c r="C243" s="150"/>
      <c r="D243" s="150"/>
      <c r="E243" s="150"/>
      <c r="F243" s="150"/>
      <c r="G243" s="150"/>
    </row>
    <row r="244" spans="1:7">
      <c r="A244" s="150"/>
      <c r="B244" s="150"/>
      <c r="C244" s="150"/>
      <c r="D244" s="150"/>
      <c r="E244" s="150"/>
      <c r="F244" s="150"/>
      <c r="G244" s="150"/>
    </row>
    <row r="245" spans="1:7">
      <c r="A245" s="150"/>
      <c r="B245" s="150"/>
      <c r="C245" s="150"/>
      <c r="D245" s="150"/>
      <c r="E245" s="150"/>
      <c r="F245" s="150"/>
      <c r="G245" s="150"/>
    </row>
    <row r="246" spans="1:7">
      <c r="A246" s="150"/>
      <c r="B246" s="150"/>
      <c r="C246" s="150"/>
      <c r="D246" s="150"/>
      <c r="E246" s="150"/>
      <c r="F246" s="150"/>
      <c r="G246" s="150"/>
    </row>
    <row r="247" spans="1:7">
      <c r="A247" s="150"/>
      <c r="B247" s="150"/>
      <c r="C247" s="150"/>
      <c r="D247" s="150"/>
      <c r="E247" s="150"/>
      <c r="F247" s="150"/>
      <c r="G247" s="150"/>
    </row>
    <row r="248" spans="1:7">
      <c r="A248" s="150"/>
      <c r="B248" s="150"/>
      <c r="C248" s="150"/>
      <c r="D248" s="150"/>
      <c r="E248" s="150"/>
      <c r="F248" s="150"/>
      <c r="G248" s="150"/>
    </row>
    <row r="249" spans="1:7">
      <c r="A249" s="150"/>
      <c r="B249" s="150"/>
      <c r="C249" s="150"/>
      <c r="D249" s="150"/>
      <c r="E249" s="150"/>
      <c r="F249" s="150"/>
      <c r="G249" s="150"/>
    </row>
    <row r="250" spans="1:7">
      <c r="A250" s="150"/>
      <c r="B250" s="150"/>
      <c r="C250" s="150"/>
      <c r="D250" s="150"/>
      <c r="E250" s="150"/>
      <c r="F250" s="150"/>
      <c r="G250" s="150"/>
    </row>
    <row r="251" spans="1:7">
      <c r="A251" s="150"/>
      <c r="B251" s="150"/>
      <c r="C251" s="150"/>
      <c r="D251" s="150"/>
      <c r="E251" s="150"/>
      <c r="F251" s="150"/>
      <c r="G251" s="150"/>
    </row>
    <row r="252" spans="1:7">
      <c r="A252" s="150"/>
      <c r="B252" s="150"/>
      <c r="C252" s="150"/>
      <c r="D252" s="150"/>
      <c r="E252" s="150"/>
      <c r="F252" s="150"/>
      <c r="G252" s="150"/>
    </row>
    <row r="253" spans="1:7">
      <c r="A253" s="150"/>
      <c r="B253" s="150"/>
      <c r="C253" s="150"/>
      <c r="D253" s="150"/>
      <c r="E253" s="150"/>
      <c r="F253" s="150"/>
      <c r="G253" s="150"/>
    </row>
    <row r="254" spans="1:7">
      <c r="A254" s="150"/>
      <c r="B254" s="150"/>
      <c r="C254" s="150"/>
      <c r="D254" s="150"/>
      <c r="E254" s="150"/>
      <c r="F254" s="150"/>
      <c r="G254" s="150"/>
    </row>
    <row r="255" spans="1:7">
      <c r="A255" s="150"/>
      <c r="B255" s="150"/>
      <c r="C255" s="150"/>
      <c r="D255" s="150"/>
      <c r="E255" s="150"/>
      <c r="F255" s="150"/>
      <c r="G255" s="150"/>
    </row>
    <row r="256" spans="1:7">
      <c r="A256" s="150"/>
      <c r="B256" s="150"/>
      <c r="C256" s="150"/>
      <c r="D256" s="150"/>
      <c r="E256" s="150"/>
      <c r="F256" s="150"/>
      <c r="G256" s="150"/>
    </row>
    <row r="257" spans="1:7">
      <c r="A257" s="150"/>
      <c r="B257" s="150"/>
      <c r="C257" s="150"/>
      <c r="D257" s="150"/>
      <c r="E257" s="150"/>
      <c r="F257" s="150"/>
      <c r="G257" s="150"/>
    </row>
    <row r="258" spans="1:7">
      <c r="A258" s="150"/>
      <c r="B258" s="150"/>
      <c r="C258" s="150"/>
      <c r="D258" s="150"/>
      <c r="E258" s="150"/>
      <c r="F258" s="150"/>
      <c r="G258" s="150"/>
    </row>
    <row r="259" spans="1:7">
      <c r="A259" s="150"/>
      <c r="B259" s="150"/>
      <c r="C259" s="150"/>
      <c r="D259" s="150"/>
      <c r="E259" s="150"/>
      <c r="F259" s="150"/>
      <c r="G259" s="150"/>
    </row>
    <row r="260" spans="1:7">
      <c r="A260" s="150"/>
      <c r="B260" s="150"/>
      <c r="C260" s="150"/>
      <c r="D260" s="150"/>
      <c r="E260" s="150"/>
      <c r="F260" s="150"/>
      <c r="G260" s="150"/>
    </row>
    <row r="261" spans="1:7">
      <c r="A261" s="150"/>
      <c r="B261" s="150"/>
      <c r="C261" s="150"/>
      <c r="D261" s="150"/>
      <c r="E261" s="150"/>
      <c r="F261" s="150"/>
      <c r="G261" s="150"/>
    </row>
    <row r="262" spans="1:7">
      <c r="A262" s="150"/>
      <c r="B262" s="150"/>
      <c r="C262" s="150"/>
      <c r="D262" s="150"/>
      <c r="E262" s="150"/>
      <c r="F262" s="150"/>
      <c r="G262" s="150"/>
    </row>
    <row r="263" spans="1:7">
      <c r="A263" s="150"/>
      <c r="B263" s="150"/>
      <c r="C263" s="150"/>
      <c r="D263" s="150"/>
      <c r="E263" s="150"/>
      <c r="F263" s="150"/>
      <c r="G263" s="150"/>
    </row>
    <row r="264" spans="1:7">
      <c r="A264" s="150"/>
      <c r="B264" s="150"/>
      <c r="C264" s="150"/>
      <c r="D264" s="150"/>
      <c r="E264" s="150"/>
      <c r="F264" s="150"/>
      <c r="G264" s="150"/>
    </row>
    <row r="265" spans="1:7">
      <c r="A265" s="150"/>
      <c r="B265" s="150"/>
      <c r="C265" s="150"/>
      <c r="D265" s="150"/>
      <c r="E265" s="150"/>
      <c r="F265" s="150"/>
      <c r="G265" s="150"/>
    </row>
    <row r="266" spans="1:7">
      <c r="A266" s="150"/>
      <c r="B266" s="150"/>
      <c r="C266" s="150"/>
      <c r="D266" s="150"/>
      <c r="E266" s="150"/>
      <c r="F266" s="150"/>
      <c r="G266" s="150"/>
    </row>
    <row r="267" spans="1:7">
      <c r="A267" s="150"/>
      <c r="B267" s="150"/>
      <c r="C267" s="150"/>
      <c r="D267" s="150"/>
      <c r="E267" s="150"/>
      <c r="F267" s="150"/>
      <c r="G267" s="150"/>
    </row>
  </sheetData>
  <sheetProtection password="8E7E" sheet="1" objects="1" scenarios="1"/>
  <printOptions horizontalCentered="1"/>
  <pageMargins left="0.7" right="0.7" top="0.25" bottom="0.75" header="0.3" footer="0.3"/>
  <pageSetup scale="85" fitToHeight="4" orientation="portrait" r:id="rId1"/>
  <rowBreaks count="3" manualBreakCount="3">
    <brk id="55" max="16383" man="1"/>
    <brk id="99" max="16383" man="1"/>
    <brk id="16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83"/>
  <sheetViews>
    <sheetView workbookViewId="0">
      <selection activeCell="A2" sqref="A2"/>
    </sheetView>
  </sheetViews>
  <sheetFormatPr defaultColWidth="9.6640625" defaultRowHeight="12"/>
  <cols>
    <col min="1" max="1" width="15.6640625" style="191" customWidth="1"/>
    <col min="2" max="2" width="5.6640625" style="191" customWidth="1"/>
    <col min="3" max="7" width="14.6640625" style="191" customWidth="1"/>
    <col min="8" max="8" width="1.88671875" style="191" customWidth="1"/>
    <col min="9" max="16384" width="9.6640625" style="191"/>
  </cols>
  <sheetData>
    <row r="1" spans="1:8" ht="15">
      <c r="A1" s="189"/>
      <c r="B1" s="190"/>
      <c r="C1" s="190"/>
      <c r="D1" s="190"/>
      <c r="E1" s="190"/>
      <c r="F1" s="190"/>
      <c r="G1" s="190"/>
      <c r="H1" s="3"/>
    </row>
    <row r="2" spans="1:8" ht="15">
      <c r="A2" s="2" t="s">
        <v>1653</v>
      </c>
      <c r="H2" s="3"/>
    </row>
    <row r="3" spans="1:8" ht="15">
      <c r="A3" s="2" t="s">
        <v>1651</v>
      </c>
      <c r="H3" s="3"/>
    </row>
    <row r="4" spans="1:8" ht="15">
      <c r="A4" s="189" t="s">
        <v>1</v>
      </c>
      <c r="B4" s="189"/>
      <c r="C4" s="190"/>
      <c r="D4" s="189"/>
      <c r="E4" s="190"/>
      <c r="F4" s="190"/>
      <c r="G4" s="190"/>
      <c r="H4" s="3"/>
    </row>
    <row r="5" spans="1:8" ht="15">
      <c r="A5" s="189" t="s">
        <v>2</v>
      </c>
      <c r="B5" s="189"/>
      <c r="C5" s="190"/>
      <c r="D5" s="189"/>
      <c r="E5" s="190"/>
      <c r="F5" s="190"/>
      <c r="G5" s="190"/>
      <c r="H5" s="3"/>
    </row>
    <row r="6" spans="1:8" ht="15">
      <c r="A6" s="189" t="s">
        <v>3</v>
      </c>
      <c r="B6" s="189"/>
      <c r="C6" s="190"/>
      <c r="D6" s="189"/>
      <c r="E6" s="190"/>
      <c r="F6" s="190"/>
      <c r="G6" s="190"/>
      <c r="H6" s="3"/>
    </row>
    <row r="7" spans="1:8" ht="15">
      <c r="A7" s="189" t="s">
        <v>4</v>
      </c>
      <c r="B7" s="189"/>
      <c r="C7" s="190"/>
      <c r="D7" s="189"/>
      <c r="E7" s="190"/>
      <c r="F7" s="190"/>
      <c r="G7" s="190"/>
      <c r="H7" s="3"/>
    </row>
    <row r="8" spans="1:8" ht="15">
      <c r="A8" s="189"/>
      <c r="B8" s="189"/>
      <c r="C8" s="190"/>
      <c r="D8" s="189"/>
      <c r="E8" s="190"/>
      <c r="F8" s="190"/>
      <c r="G8" s="190"/>
      <c r="H8" s="3"/>
    </row>
    <row r="9" spans="1:8" ht="15">
      <c r="A9" s="189" t="s">
        <v>1699</v>
      </c>
      <c r="B9" s="190"/>
      <c r="C9" s="190"/>
      <c r="D9" s="189"/>
      <c r="E9" s="190"/>
      <c r="F9" s="190"/>
      <c r="G9" s="190"/>
      <c r="H9" s="3"/>
    </row>
    <row r="10" spans="1:8" ht="15.75" thickBot="1">
      <c r="A10" s="3"/>
      <c r="H10" s="3"/>
    </row>
    <row r="11" spans="1:8" ht="17.100000000000001" customHeight="1" thickTop="1">
      <c r="A11" s="579" t="s">
        <v>12</v>
      </c>
      <c r="B11" s="192"/>
      <c r="C11" s="832">
        <f>'Form 1'!D11</f>
        <v>0</v>
      </c>
      <c r="D11" s="192"/>
      <c r="E11" s="192"/>
      <c r="F11" s="192"/>
      <c r="G11" s="192"/>
      <c r="H11" s="9"/>
    </row>
    <row r="12" spans="1:8" ht="17.100000000000001" customHeight="1">
      <c r="A12" s="580" t="s">
        <v>13</v>
      </c>
      <c r="B12" s="194"/>
      <c r="C12" s="831" t="str">
        <f>+'Form 6'!C9</f>
        <v xml:space="preserve">  </v>
      </c>
      <c r="D12" s="194"/>
      <c r="E12" s="194"/>
      <c r="F12" s="194"/>
      <c r="G12" s="194"/>
      <c r="H12" s="9"/>
    </row>
    <row r="13" spans="1:8" ht="17.100000000000001" customHeight="1" thickBot="1">
      <c r="A13" s="1275" t="s">
        <v>35</v>
      </c>
      <c r="B13" s="1276"/>
      <c r="C13" s="1276">
        <f>'Form 1'!I11</f>
        <v>0</v>
      </c>
      <c r="D13" s="1280" t="s">
        <v>128</v>
      </c>
      <c r="E13" s="1281">
        <f>'Form 1'!E19</f>
        <v>0</v>
      </c>
      <c r="F13" s="1282" t="s">
        <v>557</v>
      </c>
      <c r="G13" s="1277">
        <f>'Form 1'!H19</f>
        <v>0</v>
      </c>
      <c r="H13" s="9"/>
    </row>
    <row r="14" spans="1:8" ht="15" customHeight="1" thickTop="1">
      <c r="A14" s="20" t="s">
        <v>558</v>
      </c>
      <c r="B14" s="831"/>
      <c r="C14" s="831"/>
      <c r="D14" s="831"/>
      <c r="E14" s="831"/>
      <c r="F14" s="831"/>
      <c r="G14" s="831"/>
      <c r="H14" s="9"/>
    </row>
    <row r="15" spans="1:8" ht="15">
      <c r="A15" s="63" t="s">
        <v>75</v>
      </c>
      <c r="B15" s="195"/>
      <c r="C15" s="196" t="s">
        <v>76</v>
      </c>
      <c r="D15" s="196" t="s">
        <v>77</v>
      </c>
      <c r="E15" s="197" t="s">
        <v>78</v>
      </c>
      <c r="F15" s="197" t="s">
        <v>79</v>
      </c>
      <c r="G15" s="197" t="s">
        <v>130</v>
      </c>
      <c r="H15" s="9"/>
    </row>
    <row r="16" spans="1:8" ht="15">
      <c r="A16" s="55"/>
      <c r="B16" s="198"/>
      <c r="C16" s="199"/>
      <c r="D16" s="199"/>
      <c r="E16" s="200"/>
      <c r="F16" s="197" t="s">
        <v>559</v>
      </c>
      <c r="G16" s="197" t="s">
        <v>559</v>
      </c>
      <c r="H16" s="9"/>
    </row>
    <row r="17" spans="1:8" ht="15">
      <c r="A17" s="201"/>
      <c r="B17" s="202"/>
      <c r="C17" s="203"/>
      <c r="D17" s="203"/>
      <c r="E17" s="203"/>
      <c r="F17" s="204" t="s">
        <v>560</v>
      </c>
      <c r="G17" s="204" t="s">
        <v>560</v>
      </c>
      <c r="H17" s="9"/>
    </row>
    <row r="18" spans="1:8" ht="15">
      <c r="A18" s="201"/>
      <c r="B18" s="202"/>
      <c r="C18" s="203"/>
      <c r="D18" s="203"/>
      <c r="E18" s="203"/>
      <c r="F18" s="204" t="s">
        <v>561</v>
      </c>
      <c r="G18" s="204" t="s">
        <v>562</v>
      </c>
      <c r="H18" s="9"/>
    </row>
    <row r="19" spans="1:8" ht="15">
      <c r="A19" s="201"/>
      <c r="B19" s="202"/>
      <c r="C19" s="203"/>
      <c r="D19" s="203"/>
      <c r="E19" s="709" t="s">
        <v>563</v>
      </c>
      <c r="F19" s="204" t="s">
        <v>564</v>
      </c>
      <c r="G19" s="204" t="s">
        <v>564</v>
      </c>
      <c r="H19" s="9"/>
    </row>
    <row r="20" spans="1:8" ht="15">
      <c r="A20" s="201"/>
      <c r="B20" s="202"/>
      <c r="C20" s="203"/>
      <c r="D20" s="203"/>
      <c r="E20" s="205" t="s">
        <v>565</v>
      </c>
      <c r="F20" s="205" t="s">
        <v>566</v>
      </c>
      <c r="G20" s="205" t="s">
        <v>567</v>
      </c>
      <c r="H20" s="9"/>
    </row>
    <row r="21" spans="1:8" ht="15">
      <c r="A21" s="201"/>
      <c r="B21" s="202"/>
      <c r="C21" s="205" t="s">
        <v>568</v>
      </c>
      <c r="D21" s="205" t="s">
        <v>107</v>
      </c>
      <c r="E21" s="205" t="s">
        <v>569</v>
      </c>
      <c r="F21" s="205" t="s">
        <v>432</v>
      </c>
      <c r="G21" s="205" t="s">
        <v>432</v>
      </c>
      <c r="H21" s="9"/>
    </row>
    <row r="22" spans="1:8" ht="15">
      <c r="A22" s="206" t="s">
        <v>570</v>
      </c>
      <c r="B22" s="207"/>
      <c r="C22" s="205" t="s">
        <v>571</v>
      </c>
      <c r="D22" s="205" t="s">
        <v>572</v>
      </c>
      <c r="E22" s="205" t="s">
        <v>432</v>
      </c>
      <c r="F22" s="205" t="s">
        <v>235</v>
      </c>
      <c r="G22" s="205" t="s">
        <v>235</v>
      </c>
      <c r="H22" s="9"/>
    </row>
    <row r="23" spans="1:8" ht="17.100000000000001" customHeight="1">
      <c r="A23" s="193" t="s">
        <v>573</v>
      </c>
      <c r="B23" s="194"/>
      <c r="C23" s="942"/>
      <c r="D23" s="942"/>
      <c r="E23" s="942"/>
      <c r="F23" s="942"/>
      <c r="G23" s="942"/>
      <c r="H23" s="9"/>
    </row>
    <row r="24" spans="1:8" ht="17.100000000000001" customHeight="1">
      <c r="A24" s="193" t="s">
        <v>574</v>
      </c>
      <c r="B24" s="194"/>
      <c r="C24" s="942"/>
      <c r="D24" s="942"/>
      <c r="E24" s="942"/>
      <c r="F24" s="942"/>
      <c r="G24" s="942"/>
      <c r="H24" s="9"/>
    </row>
    <row r="25" spans="1:8" ht="17.100000000000001" customHeight="1">
      <c r="A25" s="193" t="s">
        <v>575</v>
      </c>
      <c r="B25" s="194"/>
      <c r="C25" s="942"/>
      <c r="D25" s="942"/>
      <c r="E25" s="942"/>
      <c r="F25" s="942"/>
      <c r="G25" s="942"/>
      <c r="H25" s="9"/>
    </row>
    <row r="26" spans="1:8" ht="17.100000000000001" customHeight="1">
      <c r="A26" s="193" t="s">
        <v>576</v>
      </c>
      <c r="B26" s="194"/>
      <c r="C26" s="942"/>
      <c r="D26" s="942"/>
      <c r="E26" s="942"/>
      <c r="F26" s="942"/>
      <c r="G26" s="942"/>
      <c r="H26" s="9"/>
    </row>
    <row r="27" spans="1:8" ht="17.100000000000001" customHeight="1">
      <c r="A27" s="193" t="s">
        <v>577</v>
      </c>
      <c r="B27" s="194"/>
      <c r="C27" s="942"/>
      <c r="D27" s="942"/>
      <c r="E27" s="942"/>
      <c r="F27" s="942"/>
      <c r="G27" s="942"/>
      <c r="H27" s="9"/>
    </row>
    <row r="28" spans="1:8" ht="17.100000000000001" customHeight="1">
      <c r="A28" s="193" t="s">
        <v>578</v>
      </c>
      <c r="B28" s="194"/>
      <c r="C28" s="891"/>
      <c r="D28" s="891"/>
      <c r="E28" s="891"/>
      <c r="F28" s="891"/>
      <c r="G28" s="891"/>
      <c r="H28" s="9"/>
    </row>
    <row r="29" spans="1:8" ht="17.100000000000001" customHeight="1">
      <c r="A29" s="1351"/>
      <c r="B29" s="1352"/>
      <c r="C29" s="1162"/>
      <c r="D29" s="1162"/>
      <c r="E29" s="1162"/>
      <c r="F29" s="1162"/>
      <c r="G29" s="1163"/>
      <c r="H29" s="9"/>
    </row>
    <row r="30" spans="1:8" ht="17.100000000000001" customHeight="1">
      <c r="A30" s="1351"/>
      <c r="B30" s="1352"/>
      <c r="C30" s="1162"/>
      <c r="D30" s="1162"/>
      <c r="E30" s="1162"/>
      <c r="F30" s="1162"/>
      <c r="G30" s="1163"/>
      <c r="H30" s="9"/>
    </row>
    <row r="31" spans="1:8" ht="17.100000000000001" customHeight="1">
      <c r="A31" s="1351"/>
      <c r="B31" s="1352"/>
      <c r="C31" s="1162"/>
      <c r="D31" s="1162"/>
      <c r="E31" s="1162"/>
      <c r="F31" s="1162"/>
      <c r="G31" s="1163"/>
      <c r="H31" s="9"/>
    </row>
    <row r="32" spans="1:8" ht="17.100000000000001" customHeight="1">
      <c r="A32" s="1351"/>
      <c r="B32" s="1352"/>
      <c r="C32" s="1162"/>
      <c r="D32" s="1162"/>
      <c r="E32" s="1162"/>
      <c r="F32" s="1162"/>
      <c r="G32" s="1163"/>
      <c r="H32" s="9"/>
    </row>
    <row r="33" spans="1:8" ht="17.100000000000001" customHeight="1">
      <c r="A33" s="1351"/>
      <c r="B33" s="1352"/>
      <c r="C33" s="1162"/>
      <c r="D33" s="1162"/>
      <c r="E33" s="1162"/>
      <c r="F33" s="1162"/>
      <c r="G33" s="1163"/>
      <c r="H33" s="9"/>
    </row>
    <row r="34" spans="1:8" ht="17.100000000000001" customHeight="1">
      <c r="A34" s="1351"/>
      <c r="B34" s="1352"/>
      <c r="C34" s="1162"/>
      <c r="D34" s="1162"/>
      <c r="E34" s="1162"/>
      <c r="F34" s="1162"/>
      <c r="G34" s="1163"/>
      <c r="H34" s="9"/>
    </row>
    <row r="35" spans="1:8" ht="17.100000000000001" customHeight="1">
      <c r="A35" s="1351"/>
      <c r="B35" s="1352"/>
      <c r="C35" s="1162"/>
      <c r="D35" s="1162"/>
      <c r="E35" s="1162"/>
      <c r="F35" s="1162"/>
      <c r="G35" s="1163"/>
      <c r="H35" s="9"/>
    </row>
    <row r="36" spans="1:8" ht="17.100000000000001" customHeight="1">
      <c r="A36" s="1351"/>
      <c r="B36" s="1352"/>
      <c r="C36" s="1162"/>
      <c r="D36" s="1162"/>
      <c r="E36" s="1162"/>
      <c r="F36" s="1162"/>
      <c r="G36" s="1163"/>
      <c r="H36" s="9"/>
    </row>
    <row r="37" spans="1:8" ht="17.100000000000001" customHeight="1">
      <c r="A37" s="1351"/>
      <c r="B37" s="1352"/>
      <c r="C37" s="1162"/>
      <c r="D37" s="1162"/>
      <c r="E37" s="1162"/>
      <c r="F37" s="1162"/>
      <c r="G37" s="1163"/>
      <c r="H37" s="9"/>
    </row>
    <row r="38" spans="1:8" ht="17.100000000000001" customHeight="1">
      <c r="A38" s="1351"/>
      <c r="B38" s="1352"/>
      <c r="C38" s="1162"/>
      <c r="D38" s="1162"/>
      <c r="E38" s="1162"/>
      <c r="F38" s="1162"/>
      <c r="G38" s="1163"/>
      <c r="H38" s="9"/>
    </row>
    <row r="39" spans="1:8" ht="17.100000000000001" customHeight="1">
      <c r="A39" s="1351"/>
      <c r="B39" s="1352"/>
      <c r="C39" s="1162"/>
      <c r="D39" s="1162"/>
      <c r="E39" s="1162"/>
      <c r="F39" s="1162"/>
      <c r="G39" s="1163"/>
      <c r="H39" s="9"/>
    </row>
    <row r="40" spans="1:8" ht="17.100000000000001" customHeight="1">
      <c r="A40" s="1351"/>
      <c r="B40" s="1352"/>
      <c r="C40" s="1162"/>
      <c r="D40" s="1162"/>
      <c r="E40" s="1162"/>
      <c r="F40" s="1162"/>
      <c r="G40" s="1163"/>
      <c r="H40" s="9"/>
    </row>
    <row r="41" spans="1:8" ht="17.45" customHeight="1">
      <c r="A41" s="1351"/>
      <c r="B41" s="1352"/>
      <c r="C41" s="1162"/>
      <c r="D41" s="1162"/>
      <c r="E41" s="1162"/>
      <c r="F41" s="1162"/>
      <c r="G41" s="1163"/>
      <c r="H41" s="9"/>
    </row>
    <row r="42" spans="1:8" ht="17.100000000000001" customHeight="1">
      <c r="A42" s="1351"/>
      <c r="B42" s="1352"/>
      <c r="C42" s="1162"/>
      <c r="D42" s="1162"/>
      <c r="E42" s="1162"/>
      <c r="F42" s="1162"/>
      <c r="G42" s="1163"/>
      <c r="H42" s="9"/>
    </row>
    <row r="43" spans="1:8" ht="17.100000000000001" customHeight="1" thickBot="1">
      <c r="A43" s="1353"/>
      <c r="B43" s="1354"/>
      <c r="C43" s="942"/>
      <c r="D43" s="942"/>
      <c r="E43" s="942"/>
      <c r="F43" s="942"/>
      <c r="G43" s="1165"/>
      <c r="H43" s="9"/>
    </row>
    <row r="44" spans="1:8" ht="17.100000000000001" customHeight="1" thickTop="1">
      <c r="A44" s="1166" t="s">
        <v>150</v>
      </c>
      <c r="B44" s="832"/>
      <c r="C44" s="1167">
        <f>SUM(C23:C43)</f>
        <v>0</v>
      </c>
      <c r="D44" s="1167">
        <f t="shared" ref="D44:F44" si="0">SUM(D23:D43)</f>
        <v>0</v>
      </c>
      <c r="E44" s="1167">
        <f t="shared" si="0"/>
        <v>0</v>
      </c>
      <c r="F44" s="1167">
        <f t="shared" si="0"/>
        <v>0</v>
      </c>
      <c r="G44" s="1168">
        <f>SUM(G23:G43)</f>
        <v>0</v>
      </c>
      <c r="H44" s="9"/>
    </row>
    <row r="45" spans="1:8" ht="2.1" customHeight="1">
      <c r="A45" s="208"/>
      <c r="B45" s="209"/>
      <c r="C45" s="711"/>
      <c r="D45" s="711"/>
      <c r="E45" s="711"/>
      <c r="F45" s="711"/>
      <c r="G45" s="711"/>
      <c r="H45" s="9"/>
    </row>
    <row r="46" spans="1:8" ht="12.95" customHeight="1">
      <c r="A46" s="55" t="s">
        <v>579</v>
      </c>
      <c r="B46" s="198"/>
      <c r="C46" s="712"/>
      <c r="D46" s="712"/>
      <c r="E46" s="713"/>
      <c r="F46" s="714" t="s">
        <v>561</v>
      </c>
      <c r="G46" s="714" t="s">
        <v>562</v>
      </c>
      <c r="H46" s="9"/>
    </row>
    <row r="47" spans="1:8" ht="12.95" customHeight="1">
      <c r="A47" s="201"/>
      <c r="B47" s="202"/>
      <c r="C47" s="715"/>
      <c r="D47" s="715"/>
      <c r="E47" s="716"/>
      <c r="F47" s="709" t="s">
        <v>564</v>
      </c>
      <c r="G47" s="709" t="s">
        <v>564</v>
      </c>
      <c r="H47" s="9"/>
    </row>
    <row r="48" spans="1:8" ht="12.95" customHeight="1">
      <c r="A48" s="201"/>
      <c r="B48" s="202"/>
      <c r="C48" s="715"/>
      <c r="D48" s="715"/>
      <c r="E48" s="716"/>
      <c r="F48" s="709" t="s">
        <v>566</v>
      </c>
      <c r="G48" s="709" t="s">
        <v>567</v>
      </c>
      <c r="H48" s="9"/>
    </row>
    <row r="49" spans="1:8" ht="12.95" customHeight="1">
      <c r="A49" s="206"/>
      <c r="B49" s="207"/>
      <c r="C49" s="717"/>
      <c r="D49" s="717"/>
      <c r="E49" s="709" t="s">
        <v>106</v>
      </c>
      <c r="F49" s="709" t="s">
        <v>580</v>
      </c>
      <c r="G49" s="709" t="s">
        <v>580</v>
      </c>
      <c r="H49" s="9"/>
    </row>
    <row r="50" spans="1:8" ht="17.100000000000001" customHeight="1">
      <c r="A50" s="193" t="s">
        <v>581</v>
      </c>
      <c r="B50" s="194"/>
      <c r="C50" s="718"/>
      <c r="D50" s="718"/>
      <c r="E50" s="1116">
        <f>F50+G50</f>
        <v>0</v>
      </c>
      <c r="F50" s="942"/>
      <c r="G50" s="942"/>
      <c r="H50" s="9"/>
    </row>
    <row r="51" spans="1:8" ht="17.100000000000001" customHeight="1">
      <c r="A51" s="193" t="s">
        <v>582</v>
      </c>
      <c r="B51" s="194"/>
      <c r="C51" s="718"/>
      <c r="D51" s="718"/>
      <c r="E51" s="1116">
        <f t="shared" ref="E51:E53" si="1">F51+G51</f>
        <v>0</v>
      </c>
      <c r="F51" s="942"/>
      <c r="G51" s="942"/>
      <c r="H51" s="9"/>
    </row>
    <row r="52" spans="1:8" ht="17.100000000000001" customHeight="1">
      <c r="A52" s="193" t="s">
        <v>583</v>
      </c>
      <c r="B52" s="194"/>
      <c r="C52" s="718"/>
      <c r="D52" s="718"/>
      <c r="E52" s="1116">
        <f t="shared" si="1"/>
        <v>0</v>
      </c>
      <c r="F52" s="942"/>
      <c r="G52" s="942"/>
      <c r="H52" s="9"/>
    </row>
    <row r="53" spans="1:8" ht="17.100000000000001" customHeight="1">
      <c r="A53" s="193" t="s">
        <v>584</v>
      </c>
      <c r="B53" s="194"/>
      <c r="C53" s="718"/>
      <c r="D53" s="718"/>
      <c r="E53" s="1116">
        <f t="shared" si="1"/>
        <v>0</v>
      </c>
      <c r="F53" s="942"/>
      <c r="G53" s="942"/>
      <c r="H53" s="9"/>
    </row>
    <row r="54" spans="1:8" ht="17.100000000000001" customHeight="1">
      <c r="A54" s="193" t="s">
        <v>585</v>
      </c>
      <c r="B54" s="194"/>
      <c r="C54" s="718"/>
      <c r="D54" s="718"/>
      <c r="E54" s="1117">
        <f>SUM(E50:E53)</f>
        <v>0</v>
      </c>
      <c r="F54" s="710">
        <f>SUM(F50:F53)</f>
        <v>0</v>
      </c>
      <c r="G54" s="710">
        <f>SUM(G50:G53)</f>
        <v>0</v>
      </c>
      <c r="H54" s="9"/>
    </row>
    <row r="55" spans="1:8" ht="2.1" customHeight="1">
      <c r="A55" s="208"/>
      <c r="B55" s="209"/>
      <c r="C55" s="209"/>
      <c r="D55" s="209"/>
      <c r="E55" s="209"/>
      <c r="F55" s="209"/>
      <c r="G55" s="209"/>
      <c r="H55" s="9"/>
    </row>
    <row r="56" spans="1:8" ht="14.1" customHeight="1">
      <c r="A56" s="21" t="s">
        <v>586</v>
      </c>
      <c r="B56" s="194"/>
      <c r="C56" s="194"/>
      <c r="D56" s="194"/>
      <c r="E56" s="194"/>
      <c r="F56" s="194"/>
      <c r="G56" s="194"/>
      <c r="H56" s="9"/>
    </row>
    <row r="57" spans="1:8" ht="17.45" customHeight="1">
      <c r="A57" s="1355"/>
      <c r="B57" s="1356"/>
      <c r="C57" s="945"/>
      <c r="D57" s="945"/>
      <c r="E57" s="945"/>
      <c r="F57" s="945"/>
      <c r="G57" s="945"/>
      <c r="H57" s="9"/>
    </row>
    <row r="58" spans="1:8" ht="17.45" customHeight="1">
      <c r="A58" s="1355"/>
      <c r="B58" s="1356"/>
      <c r="C58" s="945"/>
      <c r="D58" s="945"/>
      <c r="E58" s="945"/>
      <c r="F58" s="945"/>
      <c r="G58" s="945"/>
      <c r="H58" s="9"/>
    </row>
    <row r="59" spans="1:8" ht="17.45" customHeight="1">
      <c r="A59" s="1355"/>
      <c r="B59" s="1356"/>
      <c r="C59" s="945"/>
      <c r="D59" s="945"/>
      <c r="E59" s="945"/>
      <c r="F59" s="945"/>
      <c r="G59" s="945"/>
      <c r="H59" s="9"/>
    </row>
    <row r="60" spans="1:8" ht="17.45" customHeight="1">
      <c r="A60" s="1355"/>
      <c r="B60" s="1356"/>
      <c r="C60" s="945"/>
      <c r="D60" s="945"/>
      <c r="E60" s="945"/>
      <c r="F60" s="945"/>
      <c r="G60" s="945"/>
      <c r="H60" s="9"/>
    </row>
    <row r="61" spans="1:8" ht="17.45" customHeight="1">
      <c r="A61" s="1355"/>
      <c r="B61" s="1356"/>
      <c r="C61" s="945"/>
      <c r="D61" s="945"/>
      <c r="E61" s="945"/>
      <c r="F61" s="945"/>
      <c r="G61" s="945"/>
      <c r="H61" s="9"/>
    </row>
    <row r="62" spans="1:8" ht="2.1" customHeight="1">
      <c r="A62" s="208"/>
      <c r="B62" s="209"/>
      <c r="C62" s="209"/>
      <c r="D62" s="209"/>
      <c r="E62" s="209"/>
      <c r="F62" s="209"/>
      <c r="G62" s="209"/>
      <c r="H62" s="9"/>
    </row>
    <row r="63" spans="1:8" ht="14.1" customHeight="1">
      <c r="A63" s="211" t="s">
        <v>587</v>
      </c>
      <c r="B63" s="189"/>
      <c r="C63" s="189"/>
      <c r="D63" s="189"/>
      <c r="E63" s="189"/>
      <c r="F63" s="189"/>
      <c r="G63" s="189"/>
      <c r="H63" s="9"/>
    </row>
    <row r="64" spans="1:8" ht="15">
      <c r="A64" s="212"/>
      <c r="B64" s="199"/>
      <c r="C64" s="196" t="s">
        <v>588</v>
      </c>
      <c r="D64" s="196" t="s">
        <v>589</v>
      </c>
      <c r="E64" s="196" t="s">
        <v>590</v>
      </c>
      <c r="F64" s="196" t="s">
        <v>591</v>
      </c>
      <c r="G64" s="196" t="s">
        <v>237</v>
      </c>
      <c r="H64" s="9"/>
    </row>
    <row r="65" spans="1:8" ht="15">
      <c r="A65" s="201"/>
      <c r="B65" s="203"/>
      <c r="C65" s="204" t="s">
        <v>592</v>
      </c>
      <c r="D65" s="204" t="s">
        <v>593</v>
      </c>
      <c r="E65" s="204" t="s">
        <v>594</v>
      </c>
      <c r="F65" s="204" t="s">
        <v>432</v>
      </c>
      <c r="G65" s="204" t="s">
        <v>432</v>
      </c>
      <c r="H65" s="9"/>
    </row>
    <row r="66" spans="1:8" ht="15">
      <c r="A66" s="213" t="s">
        <v>595</v>
      </c>
      <c r="B66" s="204" t="s">
        <v>596</v>
      </c>
      <c r="C66" s="204" t="s">
        <v>597</v>
      </c>
      <c r="D66" s="204" t="s">
        <v>597</v>
      </c>
      <c r="E66" s="204" t="s">
        <v>598</v>
      </c>
      <c r="F66" s="204" t="s">
        <v>235</v>
      </c>
      <c r="G66" s="204" t="s">
        <v>235</v>
      </c>
      <c r="H66" s="9"/>
    </row>
    <row r="67" spans="1:8" ht="17.100000000000001" customHeight="1">
      <c r="A67" s="943"/>
      <c r="B67" s="944"/>
      <c r="C67" s="945"/>
      <c r="D67" s="945"/>
      <c r="E67" s="946">
        <f>IF(C67=0,0,+D67/C67*100%)</f>
        <v>0</v>
      </c>
      <c r="F67" s="945"/>
      <c r="G67" s="947">
        <f>F67*(100%-E67)</f>
        <v>0</v>
      </c>
      <c r="H67" s="9"/>
    </row>
    <row r="68" spans="1:8" ht="17.100000000000001" customHeight="1">
      <c r="A68" s="943"/>
      <c r="B68" s="944"/>
      <c r="C68" s="945"/>
      <c r="D68" s="945"/>
      <c r="E68" s="946">
        <f t="shared" ref="E68:E69" si="2">IF(C68=0,0,+D68/C68*100%)</f>
        <v>0</v>
      </c>
      <c r="F68" s="945"/>
      <c r="G68" s="947">
        <f t="shared" ref="G68:G69" si="3">F68*(100%-E68)</f>
        <v>0</v>
      </c>
      <c r="H68" s="9"/>
    </row>
    <row r="69" spans="1:8" ht="17.100000000000001" customHeight="1">
      <c r="A69" s="943"/>
      <c r="B69" s="944"/>
      <c r="C69" s="945"/>
      <c r="D69" s="945"/>
      <c r="E69" s="946">
        <f t="shared" si="2"/>
        <v>0</v>
      </c>
      <c r="F69" s="945"/>
      <c r="G69" s="947">
        <f t="shared" si="3"/>
        <v>0</v>
      </c>
      <c r="H69" s="9"/>
    </row>
    <row r="70" spans="1:8" ht="17.100000000000001" customHeight="1">
      <c r="A70" s="943"/>
      <c r="B70" s="944"/>
      <c r="C70" s="945"/>
      <c r="D70" s="945"/>
      <c r="E70" s="946">
        <f t="shared" ref="E70:E72" si="4">IF(C70=0,0,+D70/C70*100%)</f>
        <v>0</v>
      </c>
      <c r="F70" s="945"/>
      <c r="G70" s="947">
        <f t="shared" ref="G70:G73" si="5">F70*(100%-E70)</f>
        <v>0</v>
      </c>
      <c r="H70" s="9"/>
    </row>
    <row r="71" spans="1:8" ht="17.100000000000001" customHeight="1">
      <c r="A71" s="943"/>
      <c r="B71" s="944"/>
      <c r="C71" s="945"/>
      <c r="D71" s="945"/>
      <c r="E71" s="946">
        <f t="shared" ref="E71" si="6">IF(C71=0,0,+D71/C71*100%)</f>
        <v>0</v>
      </c>
      <c r="F71" s="945"/>
      <c r="G71" s="947">
        <f t="shared" ref="G71" si="7">F71*(100%-E71)</f>
        <v>0</v>
      </c>
      <c r="H71" s="9"/>
    </row>
    <row r="72" spans="1:8" ht="17.100000000000001" customHeight="1">
      <c r="A72" s="943"/>
      <c r="B72" s="944"/>
      <c r="C72" s="945"/>
      <c r="D72" s="945"/>
      <c r="E72" s="946">
        <f t="shared" si="4"/>
        <v>0</v>
      </c>
      <c r="F72" s="945"/>
      <c r="G72" s="947">
        <f t="shared" si="5"/>
        <v>0</v>
      </c>
      <c r="H72" s="9"/>
    </row>
    <row r="73" spans="1:8" ht="17.100000000000001" customHeight="1">
      <c r="A73" s="943"/>
      <c r="B73" s="944"/>
      <c r="C73" s="945"/>
      <c r="D73" s="945"/>
      <c r="E73" s="946">
        <f>IF(C73=0,0,+D73/C73*100%)</f>
        <v>0</v>
      </c>
      <c r="F73" s="945"/>
      <c r="G73" s="947">
        <f t="shared" si="5"/>
        <v>0</v>
      </c>
      <c r="H73" s="9"/>
    </row>
    <row r="74" spans="1:8" ht="17.100000000000001" customHeight="1">
      <c r="A74" s="193" t="s">
        <v>599</v>
      </c>
      <c r="B74" s="214"/>
      <c r="C74" s="719"/>
      <c r="D74" s="719"/>
      <c r="E74" s="719"/>
      <c r="F74" s="720">
        <f>SUM(F67:F73)</f>
        <v>0</v>
      </c>
      <c r="G74" s="720">
        <f>SUM(G67:G73)</f>
        <v>0</v>
      </c>
      <c r="H74" s="9"/>
    </row>
    <row r="75" spans="1:8" ht="2.1" customHeight="1">
      <c r="A75" s="208"/>
      <c r="B75" s="209"/>
      <c r="C75" s="209"/>
      <c r="D75" s="209"/>
      <c r="E75" s="209"/>
      <c r="F75" s="209"/>
      <c r="G75" s="209"/>
      <c r="H75" s="9"/>
    </row>
    <row r="76" spans="1:8" ht="15">
      <c r="A76" s="210"/>
      <c r="H76" s="9"/>
    </row>
    <row r="77" spans="1:8" ht="15">
      <c r="A77" s="215" t="s">
        <v>600</v>
      </c>
      <c r="B77" s="216" t="s">
        <v>601</v>
      </c>
      <c r="C77" s="216"/>
      <c r="D77" s="216"/>
      <c r="E77" s="216"/>
      <c r="F77" s="216"/>
      <c r="G77" s="216"/>
      <c r="H77" s="9"/>
    </row>
    <row r="78" spans="1:8" ht="15">
      <c r="A78" s="215"/>
      <c r="B78" s="216" t="s">
        <v>602</v>
      </c>
      <c r="C78" s="216"/>
      <c r="D78" s="216"/>
      <c r="E78" s="216"/>
      <c r="F78" s="216"/>
      <c r="G78" s="216"/>
      <c r="H78" s="9"/>
    </row>
    <row r="79" spans="1:8" ht="15.75" thickBot="1">
      <c r="A79" s="215"/>
      <c r="B79" s="216"/>
      <c r="C79" s="216"/>
      <c r="D79" s="216"/>
      <c r="E79" s="216"/>
      <c r="F79" s="216"/>
      <c r="G79" s="216"/>
      <c r="H79" s="9"/>
    </row>
    <row r="80" spans="1:8" ht="15.75" thickTop="1">
      <c r="A80" s="22"/>
      <c r="B80" s="22"/>
      <c r="C80" s="22"/>
      <c r="D80" s="22"/>
      <c r="E80" s="22"/>
      <c r="F80" s="22"/>
      <c r="G80" s="22"/>
      <c r="H80" s="3"/>
    </row>
    <row r="81" spans="1:8" ht="15">
      <c r="A81" s="3"/>
      <c r="B81" s="189"/>
      <c r="C81" s="189"/>
      <c r="D81" s="189"/>
      <c r="E81" s="190"/>
      <c r="F81" s="190"/>
      <c r="G81" s="190"/>
      <c r="H81" s="3"/>
    </row>
    <row r="82" spans="1:8" ht="15">
      <c r="A82" s="189" t="s">
        <v>603</v>
      </c>
      <c r="B82" s="189"/>
      <c r="C82" s="189"/>
      <c r="D82" s="189"/>
      <c r="E82" s="190"/>
      <c r="F82" s="190"/>
      <c r="G82" s="190"/>
      <c r="H82" s="3"/>
    </row>
    <row r="83" spans="1:8" ht="15">
      <c r="A83" s="3"/>
      <c r="B83" s="3"/>
      <c r="C83" s="3"/>
      <c r="D83" s="3"/>
      <c r="E83" s="3"/>
      <c r="F83" s="3"/>
      <c r="G83" s="3"/>
    </row>
  </sheetData>
  <sheetProtection password="8E7E" sheet="1" objects="1" scenarios="1"/>
  <mergeCells count="20">
    <mergeCell ref="A57:B57"/>
    <mergeCell ref="A58:B58"/>
    <mergeCell ref="A59:B59"/>
    <mergeCell ref="A60:B60"/>
    <mergeCell ref="A61:B61"/>
    <mergeCell ref="A29:B29"/>
    <mergeCell ref="A40:B40"/>
    <mergeCell ref="A41:B41"/>
    <mergeCell ref="A42:B42"/>
    <mergeCell ref="A43:B43"/>
    <mergeCell ref="A30:B30"/>
    <mergeCell ref="A31:B31"/>
    <mergeCell ref="A32:B32"/>
    <mergeCell ref="A33:B33"/>
    <mergeCell ref="A34:B34"/>
    <mergeCell ref="A35:B35"/>
    <mergeCell ref="A36:B36"/>
    <mergeCell ref="A37:B37"/>
    <mergeCell ref="A38:B38"/>
    <mergeCell ref="A39:B39"/>
  </mergeCells>
  <printOptions horizontalCentered="1" verticalCentered="1"/>
  <pageMargins left="0" right="0" top="0" bottom="0" header="0" footer="0"/>
  <pageSetup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7"/>
  <sheetViews>
    <sheetView workbookViewId="0"/>
  </sheetViews>
  <sheetFormatPr defaultColWidth="9.6640625" defaultRowHeight="15"/>
  <cols>
    <col min="1" max="1" width="7.6640625" style="218" customWidth="1"/>
    <col min="2" max="2" width="30.6640625" style="218" customWidth="1"/>
    <col min="3" max="3" width="10.44140625" style="218" customWidth="1"/>
    <col min="4" max="5" width="13.44140625" style="218" customWidth="1"/>
    <col min="6" max="6" width="12.44140625" style="218" customWidth="1"/>
    <col min="7" max="7" width="11.6640625" style="218" customWidth="1"/>
    <col min="8" max="8" width="10.33203125" style="218" customWidth="1"/>
    <col min="9" max="10" width="11.6640625" style="218" customWidth="1"/>
    <col min="11" max="11" width="2.33203125" style="218" customWidth="1"/>
    <col min="12" max="16384" width="9.6640625" style="218"/>
  </cols>
  <sheetData>
    <row r="1" spans="1:11">
      <c r="A1" s="34" t="s">
        <v>1654</v>
      </c>
      <c r="B1" s="217"/>
      <c r="C1" s="217"/>
      <c r="D1" s="217"/>
      <c r="E1" s="217"/>
      <c r="F1" s="217"/>
      <c r="G1" s="217"/>
      <c r="H1" s="217"/>
      <c r="I1" s="217"/>
      <c r="J1" s="217"/>
    </row>
    <row r="2" spans="1:11">
      <c r="A2" s="34" t="s">
        <v>1651</v>
      </c>
      <c r="B2" s="217"/>
      <c r="C2" s="217"/>
      <c r="D2" s="217"/>
      <c r="E2" s="217"/>
      <c r="F2" s="217"/>
      <c r="G2" s="217"/>
      <c r="H2" s="217"/>
      <c r="I2" s="217"/>
      <c r="J2" s="217"/>
    </row>
    <row r="3" spans="1:11">
      <c r="A3" s="219" t="s">
        <v>1</v>
      </c>
      <c r="B3" s="220"/>
      <c r="C3" s="219"/>
      <c r="D3" s="220"/>
      <c r="E3" s="219"/>
      <c r="F3" s="220"/>
      <c r="G3" s="220"/>
      <c r="H3" s="220"/>
      <c r="I3" s="220"/>
      <c r="J3" s="220"/>
    </row>
    <row r="4" spans="1:11">
      <c r="A4" s="219" t="s">
        <v>2</v>
      </c>
      <c r="B4" s="220"/>
      <c r="C4" s="219"/>
      <c r="D4" s="220"/>
      <c r="E4" s="219"/>
      <c r="F4" s="220"/>
      <c r="G4" s="220"/>
      <c r="H4" s="220"/>
      <c r="I4" s="220"/>
      <c r="J4" s="220"/>
    </row>
    <row r="5" spans="1:11">
      <c r="A5" s="219" t="s">
        <v>3</v>
      </c>
      <c r="B5" s="220"/>
      <c r="C5" s="219"/>
      <c r="D5" s="220"/>
      <c r="E5" s="219"/>
      <c r="F5" s="220"/>
      <c r="G5" s="220"/>
      <c r="H5" s="220"/>
      <c r="I5" s="220"/>
      <c r="J5" s="220"/>
    </row>
    <row r="6" spans="1:11">
      <c r="A6" s="219" t="s">
        <v>4</v>
      </c>
      <c r="B6" s="220"/>
      <c r="C6" s="219"/>
      <c r="D6" s="220"/>
      <c r="E6" s="219"/>
      <c r="F6" s="220"/>
      <c r="G6" s="220"/>
      <c r="H6" s="220"/>
      <c r="I6" s="220"/>
      <c r="J6" s="220"/>
    </row>
    <row r="7" spans="1:11">
      <c r="A7" s="219"/>
      <c r="B7" s="220"/>
      <c r="C7" s="219"/>
      <c r="D7" s="220"/>
      <c r="E7" s="219"/>
      <c r="F7" s="220"/>
      <c r="G7" s="220"/>
      <c r="H7" s="220"/>
      <c r="I7" s="220"/>
      <c r="J7" s="220"/>
    </row>
    <row r="8" spans="1:11">
      <c r="A8" s="189" t="s">
        <v>1698</v>
      </c>
      <c r="B8" s="190"/>
      <c r="C8" s="220"/>
      <c r="D8" s="220"/>
      <c r="E8" s="219"/>
      <c r="F8" s="220"/>
      <c r="G8" s="220"/>
      <c r="H8" s="220"/>
      <c r="I8" s="220"/>
      <c r="J8" s="220"/>
    </row>
    <row r="9" spans="1:11" ht="15.75" thickBot="1">
      <c r="A9" s="217"/>
      <c r="B9" s="217"/>
      <c r="C9" s="217"/>
      <c r="D9" s="217"/>
      <c r="E9" s="217"/>
      <c r="F9" s="217"/>
      <c r="G9" s="217"/>
      <c r="H9" s="217"/>
      <c r="I9" s="217"/>
      <c r="J9" s="217"/>
    </row>
    <row r="10" spans="1:11" ht="15.75" thickTop="1">
      <c r="A10" s="578" t="s">
        <v>12</v>
      </c>
      <c r="B10" s="221"/>
      <c r="C10" s="1357">
        <f>'Form 1'!D11</f>
        <v>0</v>
      </c>
      <c r="D10" s="1358"/>
      <c r="E10" s="1359"/>
      <c r="F10" s="222" t="s">
        <v>604</v>
      </c>
      <c r="G10" s="222" t="s">
        <v>604</v>
      </c>
      <c r="H10" s="222" t="s">
        <v>604</v>
      </c>
      <c r="I10" s="222" t="s">
        <v>604</v>
      </c>
      <c r="J10" s="222" t="s">
        <v>604</v>
      </c>
      <c r="K10" s="9"/>
    </row>
    <row r="11" spans="1:11">
      <c r="A11" s="226" t="s">
        <v>13</v>
      </c>
      <c r="B11" s="224"/>
      <c r="C11" s="1360" t="str">
        <f>+'Form 7 1 of 2 (2)'!C12</f>
        <v xml:space="preserve">  </v>
      </c>
      <c r="D11" s="1361"/>
      <c r="E11" s="1362"/>
      <c r="F11" s="39"/>
      <c r="G11" s="224"/>
      <c r="H11" s="224"/>
      <c r="I11" s="224"/>
      <c r="J11" s="225"/>
      <c r="K11" s="9"/>
    </row>
    <row r="12" spans="1:11" ht="15.75" thickBot="1">
      <c r="A12" s="1271" t="s">
        <v>35</v>
      </c>
      <c r="B12" s="1238"/>
      <c r="C12" s="1238">
        <f>'Form 1'!I11</f>
        <v>0</v>
      </c>
      <c r="D12" s="1237" t="s">
        <v>128</v>
      </c>
      <c r="E12" s="1272">
        <f>'Form 1'!E19</f>
        <v>0</v>
      </c>
      <c r="F12" s="1273" t="str">
        <f>+'Form 7 1 of 2 #1'!F13</f>
        <v xml:space="preserve">     To</v>
      </c>
      <c r="G12" s="1272">
        <f>'Form 1'!H19</f>
        <v>0</v>
      </c>
      <c r="H12" s="1238"/>
      <c r="I12" s="1238"/>
      <c r="J12" s="1279"/>
      <c r="K12" s="9"/>
    </row>
    <row r="13" spans="1:11" ht="15.75" thickTop="1">
      <c r="A13" s="362" t="s">
        <v>605</v>
      </c>
      <c r="B13" s="813"/>
      <c r="C13" s="813"/>
      <c r="D13" s="813"/>
      <c r="E13" s="813"/>
      <c r="F13" s="813"/>
      <c r="G13" s="813"/>
      <c r="H13" s="813"/>
      <c r="I13" s="813"/>
      <c r="J13" s="1278"/>
      <c r="K13" s="9"/>
    </row>
    <row r="14" spans="1:11">
      <c r="A14" s="227" t="s">
        <v>75</v>
      </c>
      <c r="B14" s="228" t="s">
        <v>76</v>
      </c>
      <c r="C14" s="228" t="s">
        <v>77</v>
      </c>
      <c r="D14" s="228" t="s">
        <v>78</v>
      </c>
      <c r="E14" s="228" t="s">
        <v>79</v>
      </c>
      <c r="F14" s="228" t="s">
        <v>130</v>
      </c>
      <c r="G14" s="228" t="s">
        <v>131</v>
      </c>
      <c r="H14" s="228" t="s">
        <v>132</v>
      </c>
      <c r="I14" s="228" t="s">
        <v>133</v>
      </c>
      <c r="J14" s="228" t="s">
        <v>606</v>
      </c>
      <c r="K14" s="9"/>
    </row>
    <row r="15" spans="1:11">
      <c r="A15" s="229"/>
      <c r="B15" s="230"/>
      <c r="C15" s="230"/>
      <c r="D15" s="230"/>
      <c r="E15" s="231" t="s">
        <v>580</v>
      </c>
      <c r="F15" s="231" t="s">
        <v>580</v>
      </c>
      <c r="G15" s="230"/>
      <c r="H15" s="230"/>
      <c r="I15" s="231" t="s">
        <v>572</v>
      </c>
      <c r="J15" s="232" t="s">
        <v>604</v>
      </c>
      <c r="K15" s="9"/>
    </row>
    <row r="16" spans="1:11">
      <c r="A16" s="233"/>
      <c r="B16" s="234"/>
      <c r="C16" s="234"/>
      <c r="D16" s="234"/>
      <c r="E16" s="234" t="s">
        <v>607</v>
      </c>
      <c r="F16" s="234" t="s">
        <v>608</v>
      </c>
      <c r="G16" s="234"/>
      <c r="H16" s="234"/>
      <c r="I16" s="234" t="s">
        <v>609</v>
      </c>
      <c r="J16" s="234" t="s">
        <v>106</v>
      </c>
      <c r="K16" s="9"/>
    </row>
    <row r="17" spans="1:11">
      <c r="A17" s="233"/>
      <c r="B17" s="234"/>
      <c r="C17" s="234"/>
      <c r="D17" s="234"/>
      <c r="E17" s="234" t="s">
        <v>610</v>
      </c>
      <c r="F17" s="234" t="s">
        <v>611</v>
      </c>
      <c r="G17" s="234"/>
      <c r="H17" s="234"/>
      <c r="I17" s="234" t="s">
        <v>612</v>
      </c>
      <c r="J17" s="234" t="s">
        <v>613</v>
      </c>
      <c r="K17" s="9"/>
    </row>
    <row r="18" spans="1:11">
      <c r="A18" s="233"/>
      <c r="B18" s="234"/>
      <c r="C18" s="234"/>
      <c r="D18" s="234"/>
      <c r="E18" s="234" t="s">
        <v>107</v>
      </c>
      <c r="F18" s="234" t="s">
        <v>614</v>
      </c>
      <c r="G18" s="234"/>
      <c r="H18" s="234"/>
      <c r="I18" s="234" t="s">
        <v>107</v>
      </c>
      <c r="J18" s="234" t="s">
        <v>615</v>
      </c>
      <c r="K18" s="9"/>
    </row>
    <row r="19" spans="1:11">
      <c r="A19" s="233"/>
      <c r="B19" s="234"/>
      <c r="C19" s="234"/>
      <c r="D19" s="234"/>
      <c r="E19" s="234" t="s">
        <v>616</v>
      </c>
      <c r="F19" s="234" t="s">
        <v>107</v>
      </c>
      <c r="G19" s="234"/>
      <c r="H19" s="234"/>
      <c r="I19" s="234" t="s">
        <v>616</v>
      </c>
      <c r="J19" s="234" t="s">
        <v>617</v>
      </c>
      <c r="K19" s="9"/>
    </row>
    <row r="20" spans="1:11">
      <c r="A20" s="233"/>
      <c r="B20" s="234"/>
      <c r="C20" s="234"/>
      <c r="D20" s="234"/>
      <c r="E20" s="234" t="s">
        <v>618</v>
      </c>
      <c r="F20" s="234" t="s">
        <v>616</v>
      </c>
      <c r="G20" s="234" t="s">
        <v>619</v>
      </c>
      <c r="H20" s="234"/>
      <c r="I20" s="234" t="s">
        <v>620</v>
      </c>
      <c r="J20" s="234" t="s">
        <v>107</v>
      </c>
      <c r="K20" s="9"/>
    </row>
    <row r="21" spans="1:11">
      <c r="A21" s="235" t="s">
        <v>621</v>
      </c>
      <c r="B21" s="234"/>
      <c r="C21" s="234"/>
      <c r="D21" s="234"/>
      <c r="E21" s="234" t="s">
        <v>622</v>
      </c>
      <c r="F21" s="234" t="s">
        <v>620</v>
      </c>
      <c r="G21" s="234" t="s">
        <v>580</v>
      </c>
      <c r="H21" s="234"/>
      <c r="I21" s="234" t="s">
        <v>623</v>
      </c>
      <c r="J21" s="234" t="s">
        <v>624</v>
      </c>
      <c r="K21" s="9"/>
    </row>
    <row r="22" spans="1:11">
      <c r="A22" s="235" t="s">
        <v>613</v>
      </c>
      <c r="B22" s="234" t="s">
        <v>613</v>
      </c>
      <c r="C22" s="234" t="s">
        <v>625</v>
      </c>
      <c r="D22" s="234" t="s">
        <v>613</v>
      </c>
      <c r="E22" s="234" t="s">
        <v>626</v>
      </c>
      <c r="F22" s="234" t="s">
        <v>627</v>
      </c>
      <c r="G22" s="234" t="s">
        <v>628</v>
      </c>
      <c r="H22" s="234" t="s">
        <v>629</v>
      </c>
      <c r="I22" s="234" t="s">
        <v>630</v>
      </c>
      <c r="J22" s="234" t="s">
        <v>631</v>
      </c>
      <c r="K22" s="9"/>
    </row>
    <row r="23" spans="1:11">
      <c r="A23" s="235" t="s">
        <v>632</v>
      </c>
      <c r="B23" s="234" t="s">
        <v>633</v>
      </c>
      <c r="C23" s="234" t="s">
        <v>634</v>
      </c>
      <c r="D23" s="234" t="s">
        <v>571</v>
      </c>
      <c r="E23" s="234" t="s">
        <v>635</v>
      </c>
      <c r="F23" s="234" t="s">
        <v>636</v>
      </c>
      <c r="G23" s="234" t="s">
        <v>609</v>
      </c>
      <c r="H23" s="234" t="s">
        <v>590</v>
      </c>
      <c r="I23" s="234" t="s">
        <v>635</v>
      </c>
      <c r="J23" s="234" t="s">
        <v>635</v>
      </c>
      <c r="K23" s="9"/>
    </row>
    <row r="24" spans="1:11">
      <c r="A24" s="948"/>
      <c r="B24" s="949"/>
      <c r="C24" s="1118"/>
      <c r="D24" s="950"/>
      <c r="E24" s="950"/>
      <c r="F24" s="950"/>
      <c r="G24" s="950"/>
      <c r="H24" s="951"/>
      <c r="I24" s="624">
        <f>ROUND(G24*H24,0)</f>
        <v>0</v>
      </c>
      <c r="J24" s="624">
        <f>+F24+I24</f>
        <v>0</v>
      </c>
      <c r="K24" s="9"/>
    </row>
    <row r="25" spans="1:11">
      <c r="A25" s="948"/>
      <c r="B25" s="949"/>
      <c r="C25" s="1118"/>
      <c r="D25" s="950"/>
      <c r="E25" s="950"/>
      <c r="F25" s="950"/>
      <c r="G25" s="950"/>
      <c r="H25" s="951"/>
      <c r="I25" s="624">
        <f t="shared" ref="I25:I38" si="0">ROUND(G25*H25,0)</f>
        <v>0</v>
      </c>
      <c r="J25" s="624">
        <f t="shared" ref="J25:J38" si="1">+F25+I25</f>
        <v>0</v>
      </c>
      <c r="K25" s="9"/>
    </row>
    <row r="26" spans="1:11">
      <c r="A26" s="948"/>
      <c r="B26" s="949"/>
      <c r="C26" s="1118"/>
      <c r="D26" s="952"/>
      <c r="E26" s="952"/>
      <c r="F26" s="952"/>
      <c r="G26" s="952"/>
      <c r="H26" s="951"/>
      <c r="I26" s="624">
        <f t="shared" si="0"/>
        <v>0</v>
      </c>
      <c r="J26" s="624">
        <f t="shared" si="1"/>
        <v>0</v>
      </c>
      <c r="K26" s="9"/>
    </row>
    <row r="27" spans="1:11">
      <c r="A27" s="948"/>
      <c r="B27" s="949"/>
      <c r="C27" s="1118"/>
      <c r="D27" s="952"/>
      <c r="E27" s="952"/>
      <c r="F27" s="952"/>
      <c r="G27" s="952"/>
      <c r="H27" s="951"/>
      <c r="I27" s="624">
        <f t="shared" si="0"/>
        <v>0</v>
      </c>
      <c r="J27" s="624">
        <f t="shared" si="1"/>
        <v>0</v>
      </c>
      <c r="K27" s="9"/>
    </row>
    <row r="28" spans="1:11">
      <c r="A28" s="948"/>
      <c r="B28" s="949"/>
      <c r="C28" s="1118"/>
      <c r="D28" s="952"/>
      <c r="E28" s="952"/>
      <c r="F28" s="952"/>
      <c r="G28" s="952"/>
      <c r="H28" s="951"/>
      <c r="I28" s="624">
        <f t="shared" si="0"/>
        <v>0</v>
      </c>
      <c r="J28" s="624">
        <f t="shared" si="1"/>
        <v>0</v>
      </c>
      <c r="K28" s="9"/>
    </row>
    <row r="29" spans="1:11">
      <c r="A29" s="948"/>
      <c r="B29" s="949"/>
      <c r="C29" s="1118"/>
      <c r="D29" s="952"/>
      <c r="E29" s="952"/>
      <c r="F29" s="952"/>
      <c r="G29" s="952"/>
      <c r="H29" s="951"/>
      <c r="I29" s="624">
        <f t="shared" ref="I29:I30" si="2">ROUND(G29*H29,0)</f>
        <v>0</v>
      </c>
      <c r="J29" s="624">
        <f t="shared" ref="J29:J30" si="3">+F29+I29</f>
        <v>0</v>
      </c>
      <c r="K29" s="9"/>
    </row>
    <row r="30" spans="1:11">
      <c r="A30" s="948"/>
      <c r="B30" s="949"/>
      <c r="C30" s="1118"/>
      <c r="D30" s="952"/>
      <c r="E30" s="952"/>
      <c r="F30" s="952"/>
      <c r="G30" s="952"/>
      <c r="H30" s="951"/>
      <c r="I30" s="624">
        <f t="shared" si="2"/>
        <v>0</v>
      </c>
      <c r="J30" s="624">
        <f t="shared" si="3"/>
        <v>0</v>
      </c>
      <c r="K30" s="9"/>
    </row>
    <row r="31" spans="1:11">
      <c r="A31" s="948"/>
      <c r="B31" s="949"/>
      <c r="C31" s="1118"/>
      <c r="D31" s="952"/>
      <c r="E31" s="952"/>
      <c r="F31" s="952"/>
      <c r="G31" s="952"/>
      <c r="H31" s="951"/>
      <c r="I31" s="624">
        <f t="shared" si="0"/>
        <v>0</v>
      </c>
      <c r="J31" s="624">
        <f t="shared" si="1"/>
        <v>0</v>
      </c>
      <c r="K31" s="9"/>
    </row>
    <row r="32" spans="1:11">
      <c r="A32" s="948"/>
      <c r="B32" s="949"/>
      <c r="C32" s="1118"/>
      <c r="D32" s="952"/>
      <c r="E32" s="952"/>
      <c r="F32" s="952"/>
      <c r="G32" s="952"/>
      <c r="H32" s="951"/>
      <c r="I32" s="624">
        <f t="shared" si="0"/>
        <v>0</v>
      </c>
      <c r="J32" s="624">
        <f t="shared" si="1"/>
        <v>0</v>
      </c>
      <c r="K32" s="9"/>
    </row>
    <row r="33" spans="1:11">
      <c r="A33" s="948"/>
      <c r="B33" s="949"/>
      <c r="C33" s="1118"/>
      <c r="D33" s="952"/>
      <c r="E33" s="952"/>
      <c r="F33" s="952"/>
      <c r="G33" s="952"/>
      <c r="H33" s="951"/>
      <c r="I33" s="624">
        <f t="shared" si="0"/>
        <v>0</v>
      </c>
      <c r="J33" s="624">
        <f t="shared" si="1"/>
        <v>0</v>
      </c>
      <c r="K33" s="9"/>
    </row>
    <row r="34" spans="1:11">
      <c r="A34" s="948"/>
      <c r="B34" s="949"/>
      <c r="C34" s="1118"/>
      <c r="D34" s="952"/>
      <c r="E34" s="952"/>
      <c r="F34" s="952"/>
      <c r="G34" s="952"/>
      <c r="H34" s="951"/>
      <c r="I34" s="624">
        <f t="shared" si="0"/>
        <v>0</v>
      </c>
      <c r="J34" s="624">
        <f t="shared" si="1"/>
        <v>0</v>
      </c>
      <c r="K34" s="9"/>
    </row>
    <row r="35" spans="1:11">
      <c r="A35" s="948"/>
      <c r="B35" s="949"/>
      <c r="C35" s="1118"/>
      <c r="D35" s="952"/>
      <c r="E35" s="952"/>
      <c r="F35" s="952"/>
      <c r="G35" s="952"/>
      <c r="H35" s="951"/>
      <c r="I35" s="624">
        <f t="shared" si="0"/>
        <v>0</v>
      </c>
      <c r="J35" s="624">
        <f t="shared" si="1"/>
        <v>0</v>
      </c>
      <c r="K35" s="9"/>
    </row>
    <row r="36" spans="1:11">
      <c r="A36" s="948"/>
      <c r="B36" s="949"/>
      <c r="C36" s="1118"/>
      <c r="D36" s="952"/>
      <c r="E36" s="952"/>
      <c r="F36" s="952"/>
      <c r="G36" s="952"/>
      <c r="H36" s="951"/>
      <c r="I36" s="624">
        <f t="shared" si="0"/>
        <v>0</v>
      </c>
      <c r="J36" s="624">
        <f t="shared" si="1"/>
        <v>0</v>
      </c>
      <c r="K36" s="9"/>
    </row>
    <row r="37" spans="1:11">
      <c r="A37" s="948"/>
      <c r="B37" s="949"/>
      <c r="C37" s="1118"/>
      <c r="D37" s="952"/>
      <c r="E37" s="952"/>
      <c r="F37" s="952"/>
      <c r="G37" s="952"/>
      <c r="H37" s="951"/>
      <c r="I37" s="624">
        <f t="shared" si="0"/>
        <v>0</v>
      </c>
      <c r="J37" s="624">
        <f t="shared" si="1"/>
        <v>0</v>
      </c>
      <c r="K37" s="9"/>
    </row>
    <row r="38" spans="1:11">
      <c r="A38" s="948"/>
      <c r="B38" s="949"/>
      <c r="C38" s="1118"/>
      <c r="D38" s="952"/>
      <c r="E38" s="952"/>
      <c r="F38" s="952"/>
      <c r="G38" s="952"/>
      <c r="H38" s="951"/>
      <c r="I38" s="624">
        <f t="shared" si="0"/>
        <v>0</v>
      </c>
      <c r="J38" s="624">
        <f t="shared" si="1"/>
        <v>0</v>
      </c>
      <c r="K38" s="9"/>
    </row>
    <row r="39" spans="1:11">
      <c r="A39" s="721" t="s">
        <v>637</v>
      </c>
      <c r="B39" s="238"/>
      <c r="C39" s="722"/>
      <c r="D39" s="723"/>
      <c r="E39" s="723"/>
      <c r="F39" s="723"/>
      <c r="G39" s="723"/>
      <c r="H39" s="724"/>
      <c r="I39" s="723"/>
      <c r="J39" s="725"/>
      <c r="K39" s="9"/>
    </row>
    <row r="40" spans="1:11">
      <c r="A40" s="948"/>
      <c r="B40" s="949"/>
      <c r="C40" s="1118"/>
      <c r="D40" s="952"/>
      <c r="E40" s="952"/>
      <c r="F40" s="952"/>
      <c r="G40" s="952"/>
      <c r="H40" s="951"/>
      <c r="I40" s="624">
        <f t="shared" ref="I40:I44" si="4">ROUND(G40*H40,0)</f>
        <v>0</v>
      </c>
      <c r="J40" s="624">
        <f t="shared" ref="J40:J44" si="5">+F40+I40</f>
        <v>0</v>
      </c>
      <c r="K40" s="9"/>
    </row>
    <row r="41" spans="1:11">
      <c r="A41" s="948"/>
      <c r="B41" s="949"/>
      <c r="C41" s="1118"/>
      <c r="D41" s="952"/>
      <c r="E41" s="952"/>
      <c r="F41" s="952"/>
      <c r="G41" s="952"/>
      <c r="H41" s="951"/>
      <c r="I41" s="624">
        <f t="shared" ref="I41:I43" si="6">ROUND(G41*H41,0)</f>
        <v>0</v>
      </c>
      <c r="J41" s="624">
        <f t="shared" ref="J41:J43" si="7">+F41+I41</f>
        <v>0</v>
      </c>
      <c r="K41" s="9"/>
    </row>
    <row r="42" spans="1:11">
      <c r="A42" s="948"/>
      <c r="B42" s="949"/>
      <c r="C42" s="1118"/>
      <c r="D42" s="952"/>
      <c r="E42" s="952"/>
      <c r="F42" s="952"/>
      <c r="G42" s="952"/>
      <c r="H42" s="951"/>
      <c r="I42" s="624">
        <f t="shared" si="6"/>
        <v>0</v>
      </c>
      <c r="J42" s="624">
        <f t="shared" si="7"/>
        <v>0</v>
      </c>
      <c r="K42" s="9"/>
    </row>
    <row r="43" spans="1:11">
      <c r="A43" s="948"/>
      <c r="B43" s="949"/>
      <c r="C43" s="1118"/>
      <c r="D43" s="952"/>
      <c r="E43" s="952"/>
      <c r="F43" s="952"/>
      <c r="G43" s="952"/>
      <c r="H43" s="951"/>
      <c r="I43" s="624">
        <f t="shared" si="6"/>
        <v>0</v>
      </c>
      <c r="J43" s="624">
        <f t="shared" si="7"/>
        <v>0</v>
      </c>
      <c r="K43" s="9"/>
    </row>
    <row r="44" spans="1:11">
      <c r="A44" s="948"/>
      <c r="B44" s="949"/>
      <c r="C44" s="1118"/>
      <c r="D44" s="952"/>
      <c r="E44" s="952"/>
      <c r="F44" s="952"/>
      <c r="G44" s="952"/>
      <c r="H44" s="951"/>
      <c r="I44" s="624">
        <f t="shared" si="4"/>
        <v>0</v>
      </c>
      <c r="J44" s="624">
        <f t="shared" si="5"/>
        <v>0</v>
      </c>
      <c r="K44" s="9"/>
    </row>
    <row r="45" spans="1:11" ht="15.75" thickBot="1">
      <c r="A45" s="223" t="s">
        <v>1647</v>
      </c>
      <c r="B45" s="224"/>
      <c r="C45" s="224"/>
      <c r="D45" s="624">
        <f t="shared" ref="D45:F45" si="8">SUM(D24:D44)</f>
        <v>0</v>
      </c>
      <c r="E45" s="624">
        <f t="shared" si="8"/>
        <v>0</v>
      </c>
      <c r="F45" s="624">
        <f t="shared" si="8"/>
        <v>0</v>
      </c>
      <c r="G45" s="624">
        <f>SUM(G24:G44)</f>
        <v>0</v>
      </c>
      <c r="H45" s="236"/>
      <c r="I45" s="624">
        <f>SUM(I24:I44)</f>
        <v>0</v>
      </c>
      <c r="J45" s="624">
        <f>SUM(J24:J44)</f>
        <v>0</v>
      </c>
      <c r="K45" s="9"/>
    </row>
    <row r="46" spans="1:11" ht="15.75" thickTop="1">
      <c r="A46" s="222"/>
      <c r="B46" s="222"/>
      <c r="C46" s="222"/>
      <c r="D46" s="222"/>
      <c r="E46" s="222"/>
      <c r="F46" s="222"/>
      <c r="G46" s="222"/>
      <c r="H46" s="222"/>
      <c r="I46" s="222"/>
      <c r="J46" s="222"/>
    </row>
    <row r="47" spans="1:11">
      <c r="A47" s="219" t="s">
        <v>638</v>
      </c>
      <c r="B47" s="220"/>
      <c r="C47" s="220"/>
      <c r="D47" s="220"/>
      <c r="E47" s="219"/>
      <c r="F47" s="220"/>
      <c r="G47" s="220"/>
      <c r="H47" s="220"/>
      <c r="I47" s="220"/>
      <c r="J47" s="220"/>
    </row>
  </sheetData>
  <sheetProtection password="8E7E" sheet="1" objects="1" scenarios="1"/>
  <mergeCells count="2">
    <mergeCell ref="C10:E10"/>
    <mergeCell ref="C11:E11"/>
  </mergeCells>
  <printOptions horizontalCentered="1"/>
  <pageMargins left="0.7" right="0.7" top="0.2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25</vt:i4>
      </vt:variant>
    </vt:vector>
  </HeadingPairs>
  <TitlesOfParts>
    <vt:vector size="88" baseType="lpstr">
      <vt:lpstr>Notes to spreadsheet</vt:lpstr>
      <vt:lpstr>Form 1</vt:lpstr>
      <vt:lpstr>Form 2</vt:lpstr>
      <vt:lpstr>Form 3</vt:lpstr>
      <vt:lpstr>Form 4</vt:lpstr>
      <vt:lpstr>Form 5</vt:lpstr>
      <vt:lpstr>Form 6</vt:lpstr>
      <vt:lpstr>Form 7 1 of 2 #1</vt:lpstr>
      <vt:lpstr>Form 7 2 of 2 #1</vt:lpstr>
      <vt:lpstr>Form 7 1 of 2 (2)</vt:lpstr>
      <vt:lpstr>Form 7 2 of 2 (2)</vt:lpstr>
      <vt:lpstr>Form 8 #1</vt:lpstr>
      <vt:lpstr>Form 8 (2)</vt:lpstr>
      <vt:lpstr>Form 9</vt:lpstr>
      <vt:lpstr>Form 10</vt:lpstr>
      <vt:lpstr>Form 11</vt:lpstr>
      <vt:lpstr>Form 12</vt:lpstr>
      <vt:lpstr>Form 13</vt:lpstr>
      <vt:lpstr>Form 14</vt:lpstr>
      <vt:lpstr>Form 15 #1</vt:lpstr>
      <vt:lpstr>Form 15 (2)</vt:lpstr>
      <vt:lpstr>Form 15 (3)</vt:lpstr>
      <vt:lpstr>Form 15 (4)</vt:lpstr>
      <vt:lpstr>Form 15 (5)</vt:lpstr>
      <vt:lpstr>Form 15 (6)</vt:lpstr>
      <vt:lpstr>Form 15 (7)</vt:lpstr>
      <vt:lpstr>Form 15 (8)</vt:lpstr>
      <vt:lpstr>Form 15 (9)</vt:lpstr>
      <vt:lpstr>Form 15 (10)</vt:lpstr>
      <vt:lpstr>Form 16</vt:lpstr>
      <vt:lpstr>Form 17 #1</vt:lpstr>
      <vt:lpstr>Form 17 (2)</vt:lpstr>
      <vt:lpstr>Form 17 (3)</vt:lpstr>
      <vt:lpstr>Form 18 #1</vt:lpstr>
      <vt:lpstr>Form 18 (2)</vt:lpstr>
      <vt:lpstr>Form 18 (3)</vt:lpstr>
      <vt:lpstr>Form 19</vt:lpstr>
      <vt:lpstr>Schedule 1</vt:lpstr>
      <vt:lpstr>Schedule 2</vt:lpstr>
      <vt:lpstr>Schedule 3</vt:lpstr>
      <vt:lpstr>Schedule 4</vt:lpstr>
      <vt:lpstr>Schedule 5</vt:lpstr>
      <vt:lpstr>Schedule 6</vt:lpstr>
      <vt:lpstr>Schedule 7</vt:lpstr>
      <vt:lpstr>Schedule 8</vt:lpstr>
      <vt:lpstr>Schedule 9</vt:lpstr>
      <vt:lpstr>Schedule 10</vt:lpstr>
      <vt:lpstr>Schedule 11 #1</vt:lpstr>
      <vt:lpstr>Schedule 11 (2)</vt:lpstr>
      <vt:lpstr>Schedule 11 (3)</vt:lpstr>
      <vt:lpstr>Schedule 12 #1</vt:lpstr>
      <vt:lpstr>Schedule 12 (2)</vt:lpstr>
      <vt:lpstr>Schedule 12 (3)</vt:lpstr>
      <vt:lpstr>Schedule 13</vt:lpstr>
      <vt:lpstr>Schedule 13A</vt:lpstr>
      <vt:lpstr>Schedule 14</vt:lpstr>
      <vt:lpstr>Schedule 15</vt:lpstr>
      <vt:lpstr>Schedule 16</vt:lpstr>
      <vt:lpstr>Schedule 17</vt:lpstr>
      <vt:lpstr>Checklist</vt:lpstr>
      <vt:lpstr>GL or WTB</vt:lpstr>
      <vt:lpstr>Reclassifications</vt:lpstr>
      <vt:lpstr>Adjustments</vt:lpstr>
      <vt:lpstr>Adjustments!Print_Area</vt:lpstr>
      <vt:lpstr>'Form 1'!Print_Area</vt:lpstr>
      <vt:lpstr>'Form 12'!Print_Area</vt:lpstr>
      <vt:lpstr>'Form 14'!Print_Area</vt:lpstr>
      <vt:lpstr>'Form 15 #1'!Print_Area</vt:lpstr>
      <vt:lpstr>'Form 15 (10)'!Print_Area</vt:lpstr>
      <vt:lpstr>'Form 15 (2)'!Print_Area</vt:lpstr>
      <vt:lpstr>'Form 15 (3)'!Print_Area</vt:lpstr>
      <vt:lpstr>'Form 15 (4)'!Print_Area</vt:lpstr>
      <vt:lpstr>'Form 15 (5)'!Print_Area</vt:lpstr>
      <vt:lpstr>'Form 15 (6)'!Print_Area</vt:lpstr>
      <vt:lpstr>'Form 15 (7)'!Print_Area</vt:lpstr>
      <vt:lpstr>'Form 15 (8)'!Print_Area</vt:lpstr>
      <vt:lpstr>'Form 15 (9)'!Print_Area</vt:lpstr>
      <vt:lpstr>'Form 17 #1'!Print_Area</vt:lpstr>
      <vt:lpstr>'Form 17 (2)'!Print_Area</vt:lpstr>
      <vt:lpstr>'Form 17 (3)'!Print_Area</vt:lpstr>
      <vt:lpstr>'Form 19'!Print_Area</vt:lpstr>
      <vt:lpstr>Reclassifications!Print_Area</vt:lpstr>
      <vt:lpstr>'Schedule 5'!Print_Area</vt:lpstr>
      <vt:lpstr>Print_Area</vt:lpstr>
      <vt:lpstr>Adjustments!Print_Titles</vt:lpstr>
      <vt:lpstr>'Form 12'!Print_Titles</vt:lpstr>
      <vt:lpstr>Reclassifications!Print_Titles</vt:lpstr>
      <vt:lpstr>'Schedule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RBMCK</dc:creator>
  <cp:lastModifiedBy>Matt D. Westerfield</cp:lastModifiedBy>
  <cp:lastPrinted>2020-01-29T14:10:58Z</cp:lastPrinted>
  <dcterms:created xsi:type="dcterms:W3CDTF">2005-02-03T20:16:32Z</dcterms:created>
  <dcterms:modified xsi:type="dcterms:W3CDTF">2020-11-09T15:32:24Z</dcterms:modified>
</cp:coreProperties>
</file>